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2bdc1e4754a3ef/Dokumenty/SSK/resources/other/"/>
    </mc:Choice>
  </mc:AlternateContent>
  <xr:revisionPtr revIDLastSave="0" documentId="8_{6C7190F4-FEA1-43CB-9D1B-595A723AC73B}" xr6:coauthVersionLast="47" xr6:coauthVersionMax="47" xr10:uidLastSave="{00000000-0000-0000-0000-000000000000}"/>
  <bookViews>
    <workbookView xWindow="-120" yWindow="-120" windowWidth="29040" windowHeight="15720" xr2:uid="{6554B2FE-D080-4CD5-9468-04F9DF9952DA}"/>
  </bookViews>
  <sheets>
    <sheet name="vzduchovka_kalend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5" i="1" l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<sst xmlns="http://schemas.openxmlformats.org/spreadsheetml/2006/main" count="716" uniqueCount="350">
  <si>
    <t>DATUM OD</t>
  </si>
  <si>
    <t>DATUM DO</t>
  </si>
  <si>
    <t>NAZEV</t>
  </si>
  <si>
    <t>MESTO</t>
  </si>
  <si>
    <t>TYP</t>
  </si>
  <si>
    <t>KATEGORIE</t>
  </si>
  <si>
    <t>DISCIPLINY</t>
  </si>
  <si>
    <t>PORADATEL</t>
  </si>
  <si>
    <t>KLUB</t>
  </si>
  <si>
    <t>KLUB CISLO</t>
  </si>
  <si>
    <t>REGISTRACE DO</t>
  </si>
  <si>
    <t>URL</t>
  </si>
  <si>
    <t>Vzdalenost_silnice</t>
  </si>
  <si>
    <t>letní Duklácká mládežnická liga</t>
  </si>
  <si>
    <t>Plzeň</t>
  </si>
  <si>
    <t>2. Kategorie</t>
  </si>
  <si>
    <t>Dorostenci st., Dorostenky st.</t>
  </si>
  <si>
    <t>SM 3x20, SM 60</t>
  </si>
  <si>
    <t>https://shooting.cz/cs/souteze/2026-04-19-letni-duklacka-mladeznicka-liga</t>
  </si>
  <si>
    <t>Pohár starosty Lomnice</t>
  </si>
  <si>
    <t>Lomnice u Sokolova</t>
  </si>
  <si>
    <t>Muži, Ženy, Junioři, Juniorky, dorost, Senioři</t>
  </si>
  <si>
    <t>SM 60, LM 60</t>
  </si>
  <si>
    <t>https://shooting.cz/cs/souteze/2026-04-19-pohar-starosty-lomnice-lm-sm-60</t>
  </si>
  <si>
    <t>Sezemická letní liga 2026 - 1. kolo</t>
  </si>
  <si>
    <t>Sezemice</t>
  </si>
  <si>
    <t>Žáci 13 a 14 let, Žákyně 13 a 14 let, Žáci do 12 let, Žákyně do 12 let</t>
  </si>
  <si>
    <t>VzPu 30 ISSF vleže, VzPu 30 ISSF vleže s oporou</t>
  </si>
  <si>
    <t>https://shooting.cz/cs/souteze/2026-04-19-sezemicka-letni-liga-2026</t>
  </si>
  <si>
    <t>Duklácká vzduchovka</t>
  </si>
  <si>
    <t>Muži, Ženy, Junioři, Juniorky, dorost, Žactvo</t>
  </si>
  <si>
    <t>VzPi 60, VzPi 40, VzPi 40 s oporou</t>
  </si>
  <si>
    <t>https://shooting.cz/cs/souteze/2026-04-22-duklacka-vzduchovka</t>
  </si>
  <si>
    <t>Český pohár mládeže 2026 1. - Čechy (ČPM)</t>
  </si>
  <si>
    <t>České Budějovice</t>
  </si>
  <si>
    <t>1. Kategorie</t>
  </si>
  <si>
    <t>VzPi 40, SP 30+30, VzPu 40 ISSF, SM 3x20, SM 60</t>
  </si>
  <si>
    <t>Český střelecký svaz</t>
  </si>
  <si>
    <t>https://shooting.cz/cs/souteze/2026-04-25-cesky-pohar-mladeze-2026-1-kolo-cpm</t>
  </si>
  <si>
    <t>Český pohár mládeže 2026 1. - Morava (ČPM)</t>
  </si>
  <si>
    <t>Ostrava</t>
  </si>
  <si>
    <t>https://shooting.cz/cs/souteze/2026-04-25-klon-cesky-pohar-mladeze-2026-1-morava-cpm</t>
  </si>
  <si>
    <t>Jarní cena Chaloupek 2026</t>
  </si>
  <si>
    <t>Praha</t>
  </si>
  <si>
    <t>3. Kategorie</t>
  </si>
  <si>
    <t>Muži, Ženy, Junioři, Juniorky, dorost, Senioři, Seniorky</t>
  </si>
  <si>
    <t>SM 3x20, SM 60, LM 3x20, LM 60</t>
  </si>
  <si>
    <t>https://shooting.cz/cs/souteze/2025-11-13-jarni-cena-chaloupek-2026</t>
  </si>
  <si>
    <t>Jarní cena SSK Újezd Sv.Kříže</t>
  </si>
  <si>
    <t>Újezd Sv.Kříže</t>
  </si>
  <si>
    <t>Muži, Ženy, dorost, Senioři</t>
  </si>
  <si>
    <t>SM 60 ISSF, SM 60, LM 60 ISSF, LM 60</t>
  </si>
  <si>
    <t>https://shooting.cz/cs/souteze/2026-05-02-jarni-cena-ssk-ujezd-sv-krize</t>
  </si>
  <si>
    <t>Velká cena Dvorů 2026</t>
  </si>
  <si>
    <t>Dvory</t>
  </si>
  <si>
    <t>https://shooting.cz/cs/souteze/2026-05-02-velka-cena-dvoru-2026-lm-sm</t>
  </si>
  <si>
    <t>Západočeská liga dorostu 1.kolo</t>
  </si>
  <si>
    <t>dorost</t>
  </si>
  <si>
    <t>SM 60 ISSF, SM 60</t>
  </si>
  <si>
    <t>https://shooting.cz/cs/souteze/2026-05-02-zapadoceska-liga-dorostu-1-kolo</t>
  </si>
  <si>
    <t>Velká cena Ostroměře 2026</t>
  </si>
  <si>
    <t>Ostroměř</t>
  </si>
  <si>
    <t>Muži, Ženy, Junioři, Juniorky, dorost</t>
  </si>
  <si>
    <t>https://shooting.cz/cs/souteze/2026-05-02-velka-cena-ostromere-2026</t>
  </si>
  <si>
    <t>VC městyse Prosiměřice</t>
  </si>
  <si>
    <t>Prosiměřice</t>
  </si>
  <si>
    <t>Muži, Ženy, Junioři, Juniorky, Dorostenci st., dorostenci ml.</t>
  </si>
  <si>
    <t>https://shooting.cz/cs/souteze/2026-05-03-vc-mestyse-prosimerice</t>
  </si>
  <si>
    <t>Jarní cena</t>
  </si>
  <si>
    <t>Chotěboř</t>
  </si>
  <si>
    <t>https://shooting.cz/cs/souteze/2026-05-08-jarni-cena</t>
  </si>
  <si>
    <t>Májová cena Teplic</t>
  </si>
  <si>
    <t>Teplice</t>
  </si>
  <si>
    <t>Muži, Ženy, Junioři, Juniorky, Dorostenci st., Dorostenky st., dorostenci ml., dorostenky ml.</t>
  </si>
  <si>
    <t>AVZO TSČ ČR Střelci Teplice</t>
  </si>
  <si>
    <t>https://shooting.cz/cs/souteze/2026-05-08-majova-cena-teplic</t>
  </si>
  <si>
    <t>Pohár Osvobození města Hlučína</t>
  </si>
  <si>
    <t>Hlučín</t>
  </si>
  <si>
    <t>Muži, Ženy, Junioři, Juniorky, dorost, Veteráni</t>
  </si>
  <si>
    <t>https://shooting.cz/cs/souteze/2026-05-08-pohar-osvobozeni-mesta-hlucina</t>
  </si>
  <si>
    <t>RADSLAVSKÁ DIABOLKA 2026</t>
  </si>
  <si>
    <t>Radslavice</t>
  </si>
  <si>
    <t>VzPi 60, VzPi 40, VzPu 60, VzPu 40</t>
  </si>
  <si>
    <t>https://shooting.cz/cs/souteze/2026-05-09-radslavska-diabolka-2026</t>
  </si>
  <si>
    <t>Chocholoušská šedesátka</t>
  </si>
  <si>
    <t>Bystřice nad Pernštejnem</t>
  </si>
  <si>
    <t>https://shooting.cz/cs/souteze/2026-05-10-chocholousska-sedesatka</t>
  </si>
  <si>
    <t>Májová cena - XXXIV. ročník</t>
  </si>
  <si>
    <t>Svitavy</t>
  </si>
  <si>
    <t>Muži, Ženy, Junioři, Juniorky, dorost, Senioři, Seniorky, Veteráni, Veteránky</t>
  </si>
  <si>
    <t>VzPi 60, VzPi 40</t>
  </si>
  <si>
    <t>SVČ Svitavy</t>
  </si>
  <si>
    <t>https://shooting.cz/cs/souteze/2026-05-10-majova-cena-xxxiv-rocnik</t>
  </si>
  <si>
    <t>Pohár Ostroje Opava</t>
  </si>
  <si>
    <t>Opava</t>
  </si>
  <si>
    <t>Muži, Ženy, Junioři, Juniorky, Dorostenci st., Dorostenky st.</t>
  </si>
  <si>
    <t>Ostroj Opava</t>
  </si>
  <si>
    <t>https://shooting.cz/cs/souteze/2026-05-10-pohar-ostroje-opava</t>
  </si>
  <si>
    <t>Chodský seniorský ležák 1. kolo - Memoriál L.Paikerta</t>
  </si>
  <si>
    <t>Pňovany</t>
  </si>
  <si>
    <t>Senioři, Veteráni</t>
  </si>
  <si>
    <t>LM 60</t>
  </si>
  <si>
    <t>https://shooting.cz/cs/souteze/2026-05-16-chodsky-seniorsky-lezak-1-kolo-memorial-l-paikerta</t>
  </si>
  <si>
    <t xml:space="preserve">Memoriál Dr. Pavla  R  Y  D  L  A </t>
  </si>
  <si>
    <t>Hradec Králové - Třebeš</t>
  </si>
  <si>
    <t>SSK Policie Hradec Králové</t>
  </si>
  <si>
    <t>https://shooting.cz/cs/souteze/2026-05-16-memorial-dr-pavla-r-y-d-l-a-1</t>
  </si>
  <si>
    <t xml:space="preserve">Olomoucká diabolka </t>
  </si>
  <si>
    <t>Olomouc</t>
  </si>
  <si>
    <t>https://shooting.cz/cs/souteze/2026-05-16-olomoucka-diabolka</t>
  </si>
  <si>
    <t>Západočeská liga dorostu - 2.kolo</t>
  </si>
  <si>
    <t>Klatovy</t>
  </si>
  <si>
    <t>https://shooting.cz/cs/souteze/2026-16-05-zapadoceska-liga-dorostu</t>
  </si>
  <si>
    <t>Velká cena medvědů 2026</t>
  </si>
  <si>
    <t>Poděbrady</t>
  </si>
  <si>
    <t>Muži, Ženy, Junioři, Juniorky, Dorostenci st., Dorostenky st., dorostenci ml., dorostenky ml., Senioři, Seniorky</t>
  </si>
  <si>
    <t>https://shooting.cz/cs/souteze/2026-05-16-velka-cena-medvedu-2026</t>
  </si>
  <si>
    <t>Jarní cena Zábřeha 2026</t>
  </si>
  <si>
    <t>Zábřeh na Moravě</t>
  </si>
  <si>
    <t>https://shooting.cz/cs/souteze/2026-05-17-jarni-cena-zabreha-2026</t>
  </si>
  <si>
    <t>Letní vzduchovková liga Zlínsko 2026 - 1.kolo</t>
  </si>
  <si>
    <t>Březolupy</t>
  </si>
  <si>
    <t>Muži, Ženy, dorost, Žáci 13 a 14 let, Žáci do 12 let</t>
  </si>
  <si>
    <t>VzPu 60 ISSF, VzPu 40 ISSF, VzPu 30 ISSF vleže</t>
  </si>
  <si>
    <t>https://shooting.cz/cs/souteze/2026-05-23-letni-vzduchovkova-liga-zlinsko-2026-1-kolo</t>
  </si>
  <si>
    <t>https://shooting.cz/cs/souteze/2026-05-24-letni-duklacka-mladeznicka-liga</t>
  </si>
  <si>
    <t>Sezemická letní liga 2026 - 2. kolo</t>
  </si>
  <si>
    <t>https://shooting.cz/cs/souteze/2026-05-24-sezemicka-letni-liga-2026-2-kolo</t>
  </si>
  <si>
    <t>https://shooting.cz/cs/souteze/2026-05-27-duklacka-vzduchovka</t>
  </si>
  <si>
    <t>Chodský seniorský ležák - 2. kolo</t>
  </si>
  <si>
    <t>Domažlice</t>
  </si>
  <si>
    <t>https://shooting.cz/cs/souteze/2026-05-30-chodsky-seniorsky-lezak-2-kolo</t>
  </si>
  <si>
    <t>Český pohár mládeže 2026 2. kolo - Čechy (ČPM)</t>
  </si>
  <si>
    <t>Manušice</t>
  </si>
  <si>
    <t>https://shooting.cz/cs/souteze/2026-05-30-cesky-pohar-mladeze-2026-2-kolo-cpm</t>
  </si>
  <si>
    <t>Český pohár mládeže 2026 2. kolo - Morava (ČPM)</t>
  </si>
  <si>
    <t>https://shooting.cz/cs/souteze/2026-05-30-cesky-pohar-mladeze-2026-2-kolo-morava-cpm</t>
  </si>
  <si>
    <t>34th Meeting of the Shooting Hopes 2026</t>
  </si>
  <si>
    <t>Plzeň Lobzy, 1109</t>
  </si>
  <si>
    <t>Junioři, Juniorky</t>
  </si>
  <si>
    <t>VzPi 60, SP 30+30, RP 2x30, VzPu 60 ISSF, SM 3x20, SM 60 ISSF, LM 3x20, LM 60 ISSF</t>
  </si>
  <si>
    <t>Sdružení střeleckých klubů města Plzně</t>
  </si>
  <si>
    <t>https://shooting.cz/cs/souteze/2026-06-03-34th-meeting-of-the-shooting-hopes-2026</t>
  </si>
  <si>
    <t>Bolešinská diabolka</t>
  </si>
  <si>
    <t>Bolešiny u Klatov</t>
  </si>
  <si>
    <t>https://shooting.cz/cs/souteze/2026-06-06-bolesinska-diabolka</t>
  </si>
  <si>
    <t>https://shooting.cz/cs/souteze/2026-06-06-bolesinska-diabolka-1</t>
  </si>
  <si>
    <t>Chodský seniorský ležák - 3. kolo</t>
  </si>
  <si>
    <t>https://shooting.cz/cs/souteze/2026-06-06-chodsky-seniorsky-lezak-3-kolo</t>
  </si>
  <si>
    <t xml:space="preserve">Jarní cena Olomouce </t>
  </si>
  <si>
    <t>https://shooting.cz/cs/souteze/2026-06-06-jarni-cena-olomouce</t>
  </si>
  <si>
    <t>Polabský pohár</t>
  </si>
  <si>
    <t>https://shooting.cz/cs/souteze/2026-06-06-polabsky-pohar</t>
  </si>
  <si>
    <t>Štít města Třeště</t>
  </si>
  <si>
    <t>Třešť</t>
  </si>
  <si>
    <t>SM 3x20, SM 60 ISSF, LM 3x20, LM 60 ISSF</t>
  </si>
  <si>
    <t>https://shooting.cz/cs/souteze/2026-06-06-stit-mesta-treste</t>
  </si>
  <si>
    <t>Západočeská liga dorostu - 3.kolo</t>
  </si>
  <si>
    <t>https://shooting.cz/cs/souteze/2026-06-06-zapadoceska-liga-dorostu-3-kolo</t>
  </si>
  <si>
    <t>Jarní cena Přezletic  70 let od založení</t>
  </si>
  <si>
    <t>Ctěnice</t>
  </si>
  <si>
    <t>Muži, Ženy, Dorostenci st., dorostenci ml.</t>
  </si>
  <si>
    <t>https://shooting.cz/cs/souteze/2026-06-07-jarni-cena-prezletic</t>
  </si>
  <si>
    <t>Memoriál Oldřich Gavendy a Aleny Gavendové - 6. ročník</t>
  </si>
  <si>
    <t>https://shooting.cz/cs/souteze/2026-06-07-memorial-oldrich-gavendy-a-aleny-gavendove-6-rocnik</t>
  </si>
  <si>
    <t>Střelecká liga Horní Cerekev 2026 - 1.kolo</t>
  </si>
  <si>
    <t>Horní Cerekev</t>
  </si>
  <si>
    <t>https://shooting.cz/cs/souteze/2026-06-07-strelecka-liga-horni-cerekev-2026-1-kolo</t>
  </si>
  <si>
    <t>Velká cena Strážnice 2026</t>
  </si>
  <si>
    <t>Strážnice</t>
  </si>
  <si>
    <t>https://shooting.cz/cs/souteze/2026-06-07-klon-velka-cena-straznice-2026</t>
  </si>
  <si>
    <t>https://shooting.cz/cs/souteze/2026-06-10-duklacka-vzduchovka</t>
  </si>
  <si>
    <t xml:space="preserve">34.ročník MISTROVSTVÍ ČESKÉ REPUBLIKY VE SPORTOVNÍ STŘELBĚ S MEZINÁRODNÍ ÚČASTÍ </t>
  </si>
  <si>
    <t>Veteráni, Veteránky</t>
  </si>
  <si>
    <t>VzPi 40, SP 30+30, SP 30 mířená, VzPu 40 ISSF, VzPu 40, SM 3x20, SM 60 ISSF, SM 60, LM 3x20, LM 60 ISSF, LM 60</t>
  </si>
  <si>
    <t>https://shooting.cz/cs/souteze/2026-06-12-34-rocnik-mistrovstvi-ceske-republiky-ve-sportovni-strelbe-s-mezinarodni-ucasti</t>
  </si>
  <si>
    <t>Červnové střílení 2026</t>
  </si>
  <si>
    <t>Borek</t>
  </si>
  <si>
    <t>Žactvo</t>
  </si>
  <si>
    <t>https://shooting.cz/cs/souteze/2026-06-13-cervnove-strileni-2026</t>
  </si>
  <si>
    <t>Český pohár mládeže 2026 3. kolo - Čechy (ČPM)</t>
  </si>
  <si>
    <t>https://shooting.cz/cs/souteze/2026-06-13-cesky-pohar-mladeze-2026-3-kolo-cpm</t>
  </si>
  <si>
    <t>Český pohár mládeže 2026 3. kolo - Morava (ČPM)</t>
  </si>
  <si>
    <t>https://shooting.cz/cs/souteze/2026-06-13-cesky-pohar-mladeze-2026-3-kolo-morava-cpm</t>
  </si>
  <si>
    <t>Prázdninová cena mládeže - XXXV. ročník</t>
  </si>
  <si>
    <t>dorostenci ml., Žáci 13 a 14 let, Žáci do 12 let</t>
  </si>
  <si>
    <t>VzPi 40, VzPu 40 ISSF, VzPu 30 ISSF vleže</t>
  </si>
  <si>
    <t>https://shooting.cz/cs/souteze/2026-06-14-prazdninova-cena-mladeze-xxxv-rocnik</t>
  </si>
  <si>
    <t>VC Bystřice nad Pernštejnem</t>
  </si>
  <si>
    <t>https://shooting.cz/cs/souteze/2026-06-14-vc-bystrice-nad-pernstejnem</t>
  </si>
  <si>
    <t>Letní cena Chaloupek 2026</t>
  </si>
  <si>
    <t>https://shooting.cz/cs/souteze/2026-06-20-letni-cena-chaloupek-2026</t>
  </si>
  <si>
    <t>Pohár Hradce Králové - Memoriál J. Pospíšila 2026</t>
  </si>
  <si>
    <t>Hradec Králové</t>
  </si>
  <si>
    <t>Muži, Ženy, Dorostenci st., Dorostenky st.</t>
  </si>
  <si>
    <t>https://shooting.cz/cs/souteze/2026-06-20-pohar-hradce-kralove-memorial-j-pospisila-2026</t>
  </si>
  <si>
    <t>Střelecká liga Horní Cerekev 2026 - 2.kolo</t>
  </si>
  <si>
    <t>https://shooting.cz/cs/souteze/2026-06-20-strelecka-liga-horni-cerekev-2026-2-kolo</t>
  </si>
  <si>
    <t>Letní cena Zábřeha 2026</t>
  </si>
  <si>
    <t>https://shooting.cz/cs/souteze/2026-06-21-letni-cena-zabreha-2026</t>
  </si>
  <si>
    <t>Grand Prix Kolín 2026</t>
  </si>
  <si>
    <t>Kolín</t>
  </si>
  <si>
    <t>https://shooting.cz/cs/souteze/2026-06-27-grand-prix-kolin-2026</t>
  </si>
  <si>
    <t>https://shooting.cz/cs/souteze/2026-06-28-letni-duklacka-mladeznicka-liga</t>
  </si>
  <si>
    <t>Sezemická letní liga 2026 - 3. kolo</t>
  </si>
  <si>
    <t>https://shooting.cz/cs/souteze/2026-06-28-sezemicka-letni-liga-2026-2-kolo</t>
  </si>
  <si>
    <t>Velká cena SSK Prosiměřice</t>
  </si>
  <si>
    <t>https://shooting.cz/cs/souteze/2026-06-28-velka-cena-ssk-prosimerice</t>
  </si>
  <si>
    <t>Chodský seniorský ležák - 4.kolo</t>
  </si>
  <si>
    <t>https://shooting.cz/cs/souteze/2026-07-04-chodsky-seniorsky-lezak-4-kolo-1</t>
  </si>
  <si>
    <t>Velká cena Šumperka</t>
  </si>
  <si>
    <t>Šumperk</t>
  </si>
  <si>
    <t>Muži, Ženy, Junioři, dorost</t>
  </si>
  <si>
    <t>https://shooting.cz/cs/souteze/2026-07-05-velka-cena-sumperka</t>
  </si>
  <si>
    <t>Letní vzduchovková liga Zlínsko 2026 - 3.kolo</t>
  </si>
  <si>
    <t>https://shooting.cz/cs/souteze/2026-07-11-letni-vzduchovkova-liga-zlinsko-2026-3-kolo</t>
  </si>
  <si>
    <t>Střelecká liga Horní Cerekev 2026 - 3.kolo</t>
  </si>
  <si>
    <t>https://shooting.cz/cs/souteze/2026-07-12-strelecka-liga-horni-cerekev-2026-3-kolo</t>
  </si>
  <si>
    <t>Memoriál Františka Taranta</t>
  </si>
  <si>
    <t>https://shooting.cz/cs/souteze/2026-07-18-memorial-frantiska-taranta</t>
  </si>
  <si>
    <t>Velká cena Batelova</t>
  </si>
  <si>
    <t>Batelov</t>
  </si>
  <si>
    <t>https://shooting.cz/cs/souteze/2026-07-18-velka-cena-batelova</t>
  </si>
  <si>
    <t>Letní cena SSK DUEL Praha 2026</t>
  </si>
  <si>
    <t>VzPi 60, VzPi 40, SP 30+30, LP 60, RP 2x30</t>
  </si>
  <si>
    <t>https://shooting.cz/cs/souteze/2026-07-18-letni-cena-ssk-duel-praha-2026</t>
  </si>
  <si>
    <t>Chodský seniorský ležák - 5.kolo - Pouťový závod</t>
  </si>
  <si>
    <t>https://shooting.cz/cs/souteze/2026-07-25-chodsky-seniorsky-lezak-4-kolo-poutovy-zavod</t>
  </si>
  <si>
    <t>Pohár AVZO Horní Cerekev, Střelecká liga Horní Cerekev 2026 - 4.kolo</t>
  </si>
  <si>
    <t>https://shooting.cz/cs/souteze/2026-07-25-pohar-avzo-horni-cerekev-strelecka-liga-horni-cerekev-2026-4-kolo</t>
  </si>
  <si>
    <t>Potkali se u Kolína 2026</t>
  </si>
  <si>
    <t>https://shooting.cz/cs/souteze/2026-07-25-potkali-se-u-kolina-2026</t>
  </si>
  <si>
    <t>Letní cena Klatov</t>
  </si>
  <si>
    <t>https://shooting.cz/cs/souteze/2026-01-08-letni-cena-klatov</t>
  </si>
  <si>
    <t>Západočeská liga dorostu - 4.kolo</t>
  </si>
  <si>
    <t>https://shooting.cz/cs/souteze/2026-08-01-zapadoceska-liga-dorostu-4-kolo</t>
  </si>
  <si>
    <t>Štít města Sezemic 2026</t>
  </si>
  <si>
    <t>Muži, Ženy, Junioři, Juniorky, Dorostenci st., Dorostenky st., dorostenci ml., dorostenky ml., Senioři, Veteráni</t>
  </si>
  <si>
    <t>https://shooting.cz/cs/souteze/2026-08-02-stit-mesta-sezemic-2026</t>
  </si>
  <si>
    <t>Mistrovství AVZO ČR</t>
  </si>
  <si>
    <t>https://shooting.cz/cs/souteze/2026-08-08-mistrovstvi-avzo-cr</t>
  </si>
  <si>
    <t>Pohár města Hlučína</t>
  </si>
  <si>
    <t>https://shooting.cz/cs/souteze/2026-08-08-pohar-mesta-hlucina</t>
  </si>
  <si>
    <t>Velká cena Poděbrad</t>
  </si>
  <si>
    <t>https://shooting.cz/cs/souteze/2026-08-08-velka-cena-podebrad</t>
  </si>
  <si>
    <t>Opavský ležák a standard a přebor Moravskoslezského kraje - 6. ročník</t>
  </si>
  <si>
    <t>https://shooting.cz/cs/souteze/2026-08-09-opavsky-lezak-a-standard-a-prebor-moravskoslezskeho-kraje-6-rocnik</t>
  </si>
  <si>
    <t>Chodský seniorský ležák - finále</t>
  </si>
  <si>
    <t>https://shooting.cz/cs/souteze/2026-08-15-chodsky-seniorsky-lezak-finale</t>
  </si>
  <si>
    <t>Český pohár mládeže 2026 4. kolo - společné (ČPM)</t>
  </si>
  <si>
    <t>https://shooting.cz/cs/souteze/2026-08-15-cesky-pohar-mladeze-2026-4-kolo-cpm</t>
  </si>
  <si>
    <t>https://shooting.cz/cs/souteze/2026-08-23-letni-duklacka-mladeznicka-liga</t>
  </si>
  <si>
    <t>Sezemická letní liga 2026 - 4. kolo</t>
  </si>
  <si>
    <t>https://shooting.cz/cs/souteze/2026-08-23-sezemicka-letni-liga-2026-4-kolo</t>
  </si>
  <si>
    <t>Memoriál Gerdy a Libora Kůrkových</t>
  </si>
  <si>
    <t xml:space="preserve">Manušice - Česká Lípa </t>
  </si>
  <si>
    <t>Muži, Ženy, Junioři, Juniorky, dorost, Žactvo, Senioři, Seniorky</t>
  </si>
  <si>
    <t>https://shooting.cz/cs/souteze/2026-08-29-memorial-gerdy-a-libora-kurkovych</t>
  </si>
  <si>
    <t>Velká cena SSK Chotěboř</t>
  </si>
  <si>
    <t>https://shooting.cz/cs/souteze/2026-08-29-velka-cena-ssk-chotebor</t>
  </si>
  <si>
    <t>Memoriál Jindry Švába</t>
  </si>
  <si>
    <t>https://shooting.cz/cs/souteze/2026-08-30-memorial-jindry-svaba</t>
  </si>
  <si>
    <t>Střelecká liga Horní Cerekev 2026 - 5.kolo</t>
  </si>
  <si>
    <t>https://shooting.cz/cs/souteze/2026-08-30-strelecka-liga-horni-cerekev-2026-5-kolo</t>
  </si>
  <si>
    <t>Kontrolní závod reprezentace 2026 Finále (KZR)</t>
  </si>
  <si>
    <t>Muži, Ženy, Junioři, SH1, Open</t>
  </si>
  <si>
    <t>VzPi 60, SP 30+30, LP 60, StP 3x20, RP 2x30, VP 30+30, VzPu 60 ISSF, SM 3x20, SM 60 ISSF, VzPi 30 mix</t>
  </si>
  <si>
    <t>https://shooting.cz/cs/souteze/2026-09-04-kontrolni-zavod-reprezentace-2026-finale-kzr</t>
  </si>
  <si>
    <t>Český pohár mládeže 2026 Finále (ČPM)</t>
  </si>
  <si>
    <t>https://shooting.cz/cs/souteze/2026-09-05-cesky-pohar-mladeze-2026-finale-cpm</t>
  </si>
  <si>
    <t>Memoriál Františka Vobra</t>
  </si>
  <si>
    <t>https://shooting.cz/cs/souteze/2026-09-06-memorial-frantiska-vobra</t>
  </si>
  <si>
    <t>Grand Prix Hradec Králové 2026</t>
  </si>
  <si>
    <t>SP 30+30, SM 3x20, SM 60, LM 3x20, LM 60</t>
  </si>
  <si>
    <t>https://shooting.cz/cs/souteze/2026-09-11-grand-prix-hradec-kralove-2026</t>
  </si>
  <si>
    <t>Memoriál Milana Albrechta</t>
  </si>
  <si>
    <t>https://shooting.cz/cs/souteze/2026-09-12-memorial-milana-albrechta</t>
  </si>
  <si>
    <t>Podzimní cena Chaloupek 2026</t>
  </si>
  <si>
    <t>https://shooting.cz/cs/souteze/2026-09-12-podzimni-cena-chaloupek-2026</t>
  </si>
  <si>
    <t>VC Pelhřimova, Memoriál J.Veverky</t>
  </si>
  <si>
    <t>Pelhřimov</t>
  </si>
  <si>
    <t>SP 30+30, VP 30+30, SM 3x20, SM 60, LM 3x20, LM 60</t>
  </si>
  <si>
    <t>https://shooting.cz/cs/souteze/2026-09-12-vc-pelhrimova-memorial-j-veverky</t>
  </si>
  <si>
    <t>Víkendový mezinárodní závod 2026</t>
  </si>
  <si>
    <t>Sokolov</t>
  </si>
  <si>
    <t>SP 30+30, VP 15+15, SM 60, LM 60</t>
  </si>
  <si>
    <t>https://shooting.cz/cs/souteze/2026-09-12-vikendovy-mezinarodni-zavod-2026</t>
  </si>
  <si>
    <t>SM 3x20</t>
  </si>
  <si>
    <t>https://shooting.cz/cs/souteze/2026-09-13-letni-duklacka-mladeznicka-liga</t>
  </si>
  <si>
    <t>Memoriál Františka Myšky 2026</t>
  </si>
  <si>
    <t>https://shooting.cz/cs/souteze/2026-09-13-memorial-frantiska-mysky-2026-lm-sm</t>
  </si>
  <si>
    <t>Podzimní cena Přezletic</t>
  </si>
  <si>
    <t>https://shooting.cz/cs/souteze/2026-09-13-podzimni-cena-prezletic</t>
  </si>
  <si>
    <t>Pohár SSK Bystřice nad Pernštejnem</t>
  </si>
  <si>
    <t>https://shooting.cz/cs/souteze/2026-09-13-pohar-ssk-bystrice-nad-pernstejnem</t>
  </si>
  <si>
    <t>Pohár Svornosti</t>
  </si>
  <si>
    <t>SM 60 ISSF, LM 60 ISSF</t>
  </si>
  <si>
    <t>https://shooting.cz/cs/souteze/2026-09-13-pohar-svornosti</t>
  </si>
  <si>
    <t>Mistrovství ČR 2026 kule (MČR)</t>
  </si>
  <si>
    <t>Muži, Ženy, Junioři, Juniorky, Dorostenci st., Dorostenky st., Senioři, SH1</t>
  </si>
  <si>
    <t>SP 30+30, LP 60, StP 3x20, RP 2x30, VP 30+30, SM 3x20, SM 60 ISSF</t>
  </si>
  <si>
    <t>https://shooting.cz/cs/souteze/2026-09-18-mistrovstvi-cr-2026-kule-mcr</t>
  </si>
  <si>
    <t>Podzimní výstřel</t>
  </si>
  <si>
    <t>https://shooting.cz/cs/souteze/2026-09-26-podzimni-vystrel</t>
  </si>
  <si>
    <t>Západočeská liga dorostu - 5.kolo</t>
  </si>
  <si>
    <t>https://shooting.cz/cs/souteze/2026-09-26-zapadoceska-liga-dorostu-5-kolo</t>
  </si>
  <si>
    <t>Pohár SSK Mostiště</t>
  </si>
  <si>
    <t>Velké Meziříčí</t>
  </si>
  <si>
    <t>https://shooting.cz/cs/souteze/2026-09-27-pohar-ssk-mostiste</t>
  </si>
  <si>
    <t>Podzimní cena Teplic</t>
  </si>
  <si>
    <t>https://shooting.cz/cs/souteze/2026-09-28-podzimni-cena-teplic</t>
  </si>
  <si>
    <t>Husitský štít - 67.ročník</t>
  </si>
  <si>
    <t>https://shooting.cz/cs/souteze/2026-10-03-husitsky-stit-67-rocnik</t>
  </si>
  <si>
    <t>Pohár SSK Velké Meziříčí</t>
  </si>
  <si>
    <t>https://shooting.cz/cs/souteze/2026-10-04-pohar-ssk-velke-mezirici</t>
  </si>
  <si>
    <t>Velká cena Zábřeha 2026</t>
  </si>
  <si>
    <t>https://shooting.cz/cs/souteze/2026-10-04-velka-cena-zabreha-2026</t>
  </si>
  <si>
    <t>Budějická diabolka - 17.ročník</t>
  </si>
  <si>
    <t>VzPu 60 ISSF, VzPu 40 ISSF, VzPu 30 ISSF vleže, VzPu 30 ISSF vleže s oporou</t>
  </si>
  <si>
    <t>https://shooting.cz/cs/souteze/2026-10-10-budejicka-diabolka-17-rocnik</t>
  </si>
  <si>
    <t>Podzimní cena mládeže 2026</t>
  </si>
  <si>
    <t>Dorostenci st., Dorostenky st., Žáci 13 a 14 let, Žákyně 13 a 14 let, Žáci do 12 let, Žákyně do 12 let</t>
  </si>
  <si>
    <t>VzPu 40 ISSF, VzPu 30 ISSF vleže, VzPu 30 vleže</t>
  </si>
  <si>
    <t>https://shooting.cz/cs/souteze/2026-10-10-podzimni-cena-mladeze-2026</t>
  </si>
  <si>
    <t>Pohár "Sopky"_LM 60</t>
  </si>
  <si>
    <t>Nová Paka</t>
  </si>
  <si>
    <t>Muži, Ženy</t>
  </si>
  <si>
    <t xml:space="preserve">SSK Nová Paka </t>
  </si>
  <si>
    <t>https://shooting.cz/cs/souteze/2026-10-10-pohar-sopky-lm-60</t>
  </si>
  <si>
    <t>Tvrďák 2026</t>
  </si>
  <si>
    <t>Muži</t>
  </si>
  <si>
    <t>VzPi 60, VzPi 40, VzPu 60 ISSF, VzPu 40 ISSF</t>
  </si>
  <si>
    <t>https://shooting.cz/cs/souteze/2026-10-17-tvrdak-2026</t>
  </si>
  <si>
    <t>VELKÁ STŘELECKÁ CENA MĚSTA SEMILY 2026</t>
  </si>
  <si>
    <t>Semily</t>
  </si>
  <si>
    <t>Muži, Ženy, dorost, Dorostenci st., Dorostenky st.</t>
  </si>
  <si>
    <t>VzPi 60, VzPi 40, SpVzPi 30+30, StVzPi 3x20, RVzPi 2x30, VzPu 60 ISSF, VzPu 40 ISSF</t>
  </si>
  <si>
    <t>LKS</t>
  </si>
  <si>
    <t>https://shooting.cz/cs/souteze/2026-10-30-velka-strelecka-cena-mesta-semily-2026</t>
  </si>
  <si>
    <t>VC Stromovky - 28.ročník</t>
  </si>
  <si>
    <t>https://shooting.cz/cs/souteze/2026-11-07-vc-stromovky-28-rocnik</t>
  </si>
  <si>
    <t>Grand Prix Rapid Plzeň</t>
  </si>
  <si>
    <t>https://shooting.cz/cs/souteze/2026-11-28-grand-prix-rapid-plzen-3</t>
  </si>
  <si>
    <t>Vánoční střílení - 18.ročník</t>
  </si>
  <si>
    <t>Žáci 13 a 14 let, Žáci do 12 let</t>
  </si>
  <si>
    <t>https://shooting.cz/cs/souteze/2026-12-05-vanocni-strileni-18-rocnik</t>
  </si>
  <si>
    <t>Mistrovství ČR 2027 vzduchová puška 30 ran vleže (MČR)</t>
  </si>
  <si>
    <t>Otrokovice</t>
  </si>
  <si>
    <t>VzPu 30 ISSF vleže, VzPu 30 vleže</t>
  </si>
  <si>
    <t>https://shooting.cz/cs/souteze/2027-03-27-mistrovstvi-cr-2027-vzduchova-puska-30-ran-vleze-mcr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</si>
</sst>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ální" xfId="0" builtinId="0"/>
  </cellStyles>
  <dxfs count="7"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WEBS\myfamilyweb\SSK\non-web_files\kalendar_aktual.xlsx" TargetMode="External"/><Relationship Id="rId1" Type="http://schemas.openxmlformats.org/officeDocument/2006/relationships/externalLinkPath" Target="file:///D:\WEBS\myfamilyweb\SSK\non-web_files\kalendar_ak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zduchovka_kalendar_SQL"/>
      <sheetName val="vzduchovka_kalendar"/>
      <sheetName val="List1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175211-C71A-4CCC-9771-B4B40C17A032}" name="DATA4" displayName="DATA4" ref="A1:M115" totalsRowShown="0">
  <autoFilter ref="A1:M115" xr:uid="{00000000-000C-0000-FFFF-FFFF00000000}"/>
  <tableColumns count="13">
    <tableColumn id="1" xr3:uid="{F1697DB6-8BB4-41A6-95D4-0561E269A076}" name="DATUM OD" dataDxfId="3"/>
    <tableColumn id="2" xr3:uid="{805A2119-4A0C-40C1-88D9-703C5622C828}" name="DATUM DO" dataDxfId="2"/>
    <tableColumn id="3" xr3:uid="{D620696A-A146-4EC9-8671-CD4DE3E96261}" name="NAZEV"/>
    <tableColumn id="4" xr3:uid="{8E3B206C-695F-48FE-ACDF-70D294BC5195}" name="MESTO"/>
    <tableColumn id="5" xr3:uid="{4692F7D6-48AF-4343-862A-DFEFC3FEBAF6}" name="TYP"/>
    <tableColumn id="6" xr3:uid="{F18E4F6E-36E2-42DA-BDB6-53516B89DAA9}" name="KATEGORIE"/>
    <tableColumn id="7" xr3:uid="{24E9DE42-634B-4B5E-A8FE-D26C92176249}" name="DISCIPLINY"/>
    <tableColumn id="8" xr3:uid="{A8946EE8-59B8-4756-96A5-070FD5BEA790}" name="PORADATEL"/>
    <tableColumn id="9" xr3:uid="{50F14B62-AC46-404E-9127-EA4A4C2A61B4}" name="KLUB"/>
    <tableColumn id="10" xr3:uid="{936B6907-DDF9-4805-83D7-338A0F3F6F1A}" name="KLUB CISLO"/>
    <tableColumn id="11" xr3:uid="{CDFC24B8-BBF3-454D-AEBF-274C4F9EDE4E}" name="REGISTRACE DO" dataDxfId="1"/>
    <tableColumn id="12" xr3:uid="{388537DD-242E-40A0-982E-C86C74146FF3}" name="URL"/>
    <tableColumn id="13" xr3:uid="{81F70DE5-2B61-485E-BA81-C63EDD7B743E}" name="Vzdalenost_silnice" dataDxfId="0">
      <calculatedColumnFormula>_xlfn.XLOOKUP(DATA4[[#This Row],[MESTO]],[1]!Tabulka2[Místo],[1]!Tabulka2[Vzdálenost],"",0)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4E32-5614-45A9-A830-DD1EAE690FDD}">
  <dimension ref="A1:M115"/>
  <sheetViews>
    <sheetView tabSelected="1" workbookViewId="0">
      <selection activeCell="C14" sqref="C14"/>
    </sheetView>
  </sheetViews>
  <sheetFormatPr defaultRowHeight="15" x14ac:dyDescent="0.25"/>
  <cols>
    <col min="1" max="2" width="12.5703125" customWidth="1"/>
    <col min="3" max="3" width="68.28515625" bestFit="1" customWidth="1"/>
    <col min="4" max="4" width="22.28515625" bestFit="1" customWidth="1"/>
    <col min="5" max="5" width="35" bestFit="1" customWidth="1"/>
    <col min="6" max="6" width="99.28515625" customWidth="1"/>
    <col min="7" max="7" width="97.42578125" bestFit="1" customWidth="1"/>
    <col min="8" max="8" width="48.28515625" bestFit="1" customWidth="1"/>
    <col min="9" max="9" width="9.140625" customWidth="1"/>
    <col min="10" max="10" width="13.7109375" customWidth="1"/>
    <col min="11" max="11" width="17.5703125" style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</row>
    <row r="2" spans="1:13" x14ac:dyDescent="0.25">
      <c r="A2" s="1">
        <v>46131</v>
      </c>
      <c r="B2" s="1">
        <v>46131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J2">
        <v>370</v>
      </c>
      <c r="K2" s="1">
        <v>46128</v>
      </c>
      <c r="L2" t="s">
        <v>18</v>
      </c>
      <c r="M2">
        <f>_xlfn.XLOOKUP(DATA4[[#This Row],[MESTO]],[1]!Tabulka2[Místo],[1]!Tabulka2[Vzdálenost],"",0)</f>
        <v>206</v>
      </c>
    </row>
    <row r="3" spans="1:13" x14ac:dyDescent="0.25">
      <c r="A3" s="1">
        <v>46131</v>
      </c>
      <c r="B3" s="1">
        <v>46131</v>
      </c>
      <c r="C3" t="s">
        <v>19</v>
      </c>
      <c r="D3" t="s">
        <v>20</v>
      </c>
      <c r="E3" t="s">
        <v>15</v>
      </c>
      <c r="F3" t="s">
        <v>21</v>
      </c>
      <c r="G3" t="s">
        <v>22</v>
      </c>
      <c r="J3">
        <v>258</v>
      </c>
      <c r="K3" s="1">
        <v>46129</v>
      </c>
      <c r="L3" t="s">
        <v>23</v>
      </c>
      <c r="M3">
        <f>_xlfn.XLOOKUP(DATA4[[#This Row],[MESTO]],[1]!Tabulka2[Místo],[1]!Tabulka2[Vzdálenost],"",0)</f>
        <v>257</v>
      </c>
    </row>
    <row r="4" spans="1:13" x14ac:dyDescent="0.25">
      <c r="A4" s="1">
        <v>46131</v>
      </c>
      <c r="B4" s="1">
        <v>46131</v>
      </c>
      <c r="C4" t="s">
        <v>24</v>
      </c>
      <c r="D4" t="s">
        <v>25</v>
      </c>
      <c r="E4" t="s">
        <v>15</v>
      </c>
      <c r="F4" t="s">
        <v>26</v>
      </c>
      <c r="G4" t="s">
        <v>27</v>
      </c>
      <c r="J4">
        <v>253</v>
      </c>
      <c r="K4" s="1">
        <v>46127</v>
      </c>
      <c r="L4" t="s">
        <v>28</v>
      </c>
      <c r="M4">
        <f>_xlfn.XLOOKUP(DATA4[[#This Row],[MESTO]],[1]!Tabulka2[Místo],[1]!Tabulka2[Vzdálenost],"",0)</f>
        <v>122</v>
      </c>
    </row>
    <row r="5" spans="1:13" x14ac:dyDescent="0.25">
      <c r="A5" s="1">
        <v>46134</v>
      </c>
      <c r="B5" s="1">
        <v>46134</v>
      </c>
      <c r="C5" t="s">
        <v>29</v>
      </c>
      <c r="D5" t="s">
        <v>14</v>
      </c>
      <c r="E5" t="s">
        <v>15</v>
      </c>
      <c r="F5" t="s">
        <v>30</v>
      </c>
      <c r="G5" t="s">
        <v>31</v>
      </c>
      <c r="J5">
        <v>370</v>
      </c>
      <c r="K5" s="1">
        <v>46132</v>
      </c>
      <c r="L5" t="s">
        <v>32</v>
      </c>
      <c r="M5">
        <f>_xlfn.XLOOKUP(DATA4[[#This Row],[MESTO]],[1]!Tabulka2[Místo],[1]!Tabulka2[Vzdálenost],"",0)</f>
        <v>206</v>
      </c>
    </row>
    <row r="6" spans="1:13" x14ac:dyDescent="0.25">
      <c r="A6" s="1">
        <v>46137</v>
      </c>
      <c r="B6" s="1">
        <v>46138</v>
      </c>
      <c r="C6" t="s">
        <v>33</v>
      </c>
      <c r="D6" t="s">
        <v>34</v>
      </c>
      <c r="E6" t="s">
        <v>35</v>
      </c>
      <c r="F6" t="s">
        <v>16</v>
      </c>
      <c r="G6" t="s">
        <v>36</v>
      </c>
      <c r="H6" t="s">
        <v>37</v>
      </c>
      <c r="K6" s="1">
        <v>46127</v>
      </c>
      <c r="L6" t="s">
        <v>38</v>
      </c>
      <c r="M6">
        <f>_xlfn.XLOOKUP(DATA4[[#This Row],[MESTO]],[1]!Tabulka2[Místo],[1]!Tabulka2[Vzdálenost],"",0)</f>
        <v>250</v>
      </c>
    </row>
    <row r="7" spans="1:13" x14ac:dyDescent="0.25">
      <c r="A7" s="1">
        <v>46137</v>
      </c>
      <c r="B7" s="1">
        <v>46138</v>
      </c>
      <c r="C7" t="s">
        <v>39</v>
      </c>
      <c r="D7" t="s">
        <v>40</v>
      </c>
      <c r="E7" t="s">
        <v>35</v>
      </c>
      <c r="F7" t="s">
        <v>16</v>
      </c>
      <c r="G7" t="s">
        <v>36</v>
      </c>
      <c r="H7" t="s">
        <v>37</v>
      </c>
      <c r="K7" s="1">
        <v>46127</v>
      </c>
      <c r="L7" t="s">
        <v>41</v>
      </c>
      <c r="M7">
        <f>_xlfn.XLOOKUP(DATA4[[#This Row],[MESTO]],[1]!Tabulka2[Místo],[1]!Tabulka2[Vzdálenost],"",0)</f>
        <v>348</v>
      </c>
    </row>
    <row r="8" spans="1:13" x14ac:dyDescent="0.25">
      <c r="A8" s="1">
        <v>46144</v>
      </c>
      <c r="B8" s="1">
        <v>46144</v>
      </c>
      <c r="C8" t="s">
        <v>42</v>
      </c>
      <c r="D8" t="s">
        <v>43</v>
      </c>
      <c r="E8" t="s">
        <v>44</v>
      </c>
      <c r="F8" t="s">
        <v>45</v>
      </c>
      <c r="G8" t="s">
        <v>46</v>
      </c>
      <c r="J8">
        <v>134</v>
      </c>
      <c r="K8" s="1">
        <v>46142</v>
      </c>
      <c r="L8" t="s">
        <v>47</v>
      </c>
      <c r="M8">
        <f>_xlfn.XLOOKUP(DATA4[[#This Row],[MESTO]],[1]!Tabulka2[Místo],[1]!Tabulka2[Vzdálenost],"",0)</f>
        <v>100</v>
      </c>
    </row>
    <row r="9" spans="1:13" x14ac:dyDescent="0.25">
      <c r="A9" s="1">
        <v>46144</v>
      </c>
      <c r="B9" s="1">
        <v>46144</v>
      </c>
      <c r="C9" t="s">
        <v>48</v>
      </c>
      <c r="D9" t="s">
        <v>49</v>
      </c>
      <c r="E9" t="s">
        <v>15</v>
      </c>
      <c r="F9" t="s">
        <v>50</v>
      </c>
      <c r="G9" t="s">
        <v>51</v>
      </c>
      <c r="J9">
        <v>230</v>
      </c>
      <c r="K9" s="1">
        <v>46140</v>
      </c>
      <c r="L9" t="s">
        <v>52</v>
      </c>
      <c r="M9">
        <f>_xlfn.XLOOKUP(DATA4[[#This Row],[MESTO]],[1]!Tabulka2[Místo],[1]!Tabulka2[Vzdálenost],"",0)</f>
        <v>264</v>
      </c>
    </row>
    <row r="10" spans="1:13" x14ac:dyDescent="0.25">
      <c r="A10" s="1">
        <v>46144</v>
      </c>
      <c r="B10" s="1">
        <v>46144</v>
      </c>
      <c r="C10" t="s">
        <v>53</v>
      </c>
      <c r="D10" t="s">
        <v>54</v>
      </c>
      <c r="E10" t="s">
        <v>15</v>
      </c>
      <c r="F10" t="s">
        <v>21</v>
      </c>
      <c r="G10" t="s">
        <v>22</v>
      </c>
      <c r="J10">
        <v>37</v>
      </c>
      <c r="K10" s="1">
        <v>46143</v>
      </c>
      <c r="L10" t="s">
        <v>55</v>
      </c>
      <c r="M10">
        <f>_xlfn.XLOOKUP(DATA4[[#This Row],[MESTO]],[1]!Tabulka2[Místo],[1]!Tabulka2[Vzdálenost],"",0)</f>
        <v>83</v>
      </c>
    </row>
    <row r="11" spans="1:13" x14ac:dyDescent="0.25">
      <c r="A11" s="1">
        <v>46144</v>
      </c>
      <c r="B11" s="1">
        <v>46144</v>
      </c>
      <c r="C11" t="s">
        <v>56</v>
      </c>
      <c r="D11" t="s">
        <v>49</v>
      </c>
      <c r="E11" t="s">
        <v>15</v>
      </c>
      <c r="F11" t="s">
        <v>57</v>
      </c>
      <c r="G11" t="s">
        <v>58</v>
      </c>
      <c r="J11">
        <v>230</v>
      </c>
      <c r="K11" s="1">
        <v>46140</v>
      </c>
      <c r="L11" t="s">
        <v>59</v>
      </c>
      <c r="M11">
        <f>_xlfn.XLOOKUP(DATA4[[#This Row],[MESTO]],[1]!Tabulka2[Místo],[1]!Tabulka2[Vzdálenost],"",0)</f>
        <v>264</v>
      </c>
    </row>
    <row r="12" spans="1:13" x14ac:dyDescent="0.25">
      <c r="A12" s="1">
        <v>46144</v>
      </c>
      <c r="B12" s="1">
        <v>46145</v>
      </c>
      <c r="C12" t="s">
        <v>60</v>
      </c>
      <c r="D12" t="s">
        <v>61</v>
      </c>
      <c r="E12" t="s">
        <v>15</v>
      </c>
      <c r="F12" t="s">
        <v>62</v>
      </c>
      <c r="G12" t="s">
        <v>17</v>
      </c>
      <c r="J12">
        <v>214</v>
      </c>
      <c r="K12" s="1">
        <v>46144</v>
      </c>
      <c r="L12" t="s">
        <v>63</v>
      </c>
      <c r="M12">
        <f>_xlfn.XLOOKUP(DATA4[[#This Row],[MESTO]],[1]!Tabulka2[Místo],[1]!Tabulka2[Vzdálenost],"",0)</f>
        <v>70</v>
      </c>
    </row>
    <row r="13" spans="1:13" x14ac:dyDescent="0.25">
      <c r="A13" s="1">
        <v>46145</v>
      </c>
      <c r="B13" s="1">
        <v>46145</v>
      </c>
      <c r="C13" t="s">
        <v>64</v>
      </c>
      <c r="D13" t="s">
        <v>65</v>
      </c>
      <c r="E13" t="s">
        <v>15</v>
      </c>
      <c r="F13" t="s">
        <v>66</v>
      </c>
      <c r="G13" t="s">
        <v>46</v>
      </c>
      <c r="J13">
        <v>125</v>
      </c>
      <c r="K13" s="1">
        <v>46145</v>
      </c>
      <c r="L13" t="s">
        <v>67</v>
      </c>
      <c r="M13">
        <f>_xlfn.XLOOKUP(DATA4[[#This Row],[MESTO]],[1]!Tabulka2[Místo],[1]!Tabulka2[Vzdálenost],"",0)</f>
        <v>275</v>
      </c>
    </row>
    <row r="14" spans="1:13" x14ac:dyDescent="0.25">
      <c r="A14" s="1">
        <v>46150</v>
      </c>
      <c r="B14" s="1">
        <v>46150</v>
      </c>
      <c r="C14" t="s">
        <v>68</v>
      </c>
      <c r="D14" t="s">
        <v>69</v>
      </c>
      <c r="E14" t="s">
        <v>15</v>
      </c>
      <c r="F14" t="s">
        <v>62</v>
      </c>
      <c r="G14" t="s">
        <v>46</v>
      </c>
      <c r="J14">
        <v>120</v>
      </c>
      <c r="K14" s="1">
        <v>46150</v>
      </c>
      <c r="L14" t="s">
        <v>70</v>
      </c>
      <c r="M14">
        <f>_xlfn.XLOOKUP(DATA4[[#This Row],[MESTO]],[1]!Tabulka2[Místo],[1]!Tabulka2[Vzdálenost],"",0)</f>
        <v>160</v>
      </c>
    </row>
    <row r="15" spans="1:13" x14ac:dyDescent="0.25">
      <c r="A15" s="1">
        <v>46150</v>
      </c>
      <c r="B15" s="1">
        <v>46150</v>
      </c>
      <c r="C15" t="s">
        <v>71</v>
      </c>
      <c r="D15" t="s">
        <v>72</v>
      </c>
      <c r="E15" t="s">
        <v>15</v>
      </c>
      <c r="F15" t="s">
        <v>73</v>
      </c>
      <c r="G15" t="s">
        <v>46</v>
      </c>
      <c r="H15" t="s">
        <v>74</v>
      </c>
      <c r="J15">
        <v>420</v>
      </c>
      <c r="K15" s="1">
        <v>46149</v>
      </c>
      <c r="L15" t="s">
        <v>75</v>
      </c>
      <c r="M15">
        <f>_xlfn.XLOOKUP(DATA4[[#This Row],[MESTO]],[1]!Tabulka2[Místo],[1]!Tabulka2[Vzdálenost],"",0)</f>
        <v>115</v>
      </c>
    </row>
    <row r="16" spans="1:13" x14ac:dyDescent="0.25">
      <c r="A16" s="1">
        <v>46150</v>
      </c>
      <c r="B16" s="1">
        <v>46150</v>
      </c>
      <c r="C16" t="s">
        <v>76</v>
      </c>
      <c r="D16" t="s">
        <v>77</v>
      </c>
      <c r="E16" t="s">
        <v>15</v>
      </c>
      <c r="F16" t="s">
        <v>78</v>
      </c>
      <c r="G16" t="s">
        <v>46</v>
      </c>
      <c r="J16">
        <v>34</v>
      </c>
      <c r="K16" s="1">
        <v>46148</v>
      </c>
      <c r="L16" t="s">
        <v>79</v>
      </c>
      <c r="M16">
        <f>_xlfn.XLOOKUP(DATA4[[#This Row],[MESTO]],[1]!Tabulka2[Místo],[1]!Tabulka2[Vzdálenost],"",0)</f>
        <v>354</v>
      </c>
    </row>
    <row r="17" spans="1:13" x14ac:dyDescent="0.25">
      <c r="A17" s="1">
        <v>46151</v>
      </c>
      <c r="B17" s="1">
        <v>46152</v>
      </c>
      <c r="C17" t="s">
        <v>80</v>
      </c>
      <c r="D17" t="s">
        <v>81</v>
      </c>
      <c r="E17" t="s">
        <v>15</v>
      </c>
      <c r="F17" t="s">
        <v>62</v>
      </c>
      <c r="G17" t="s">
        <v>82</v>
      </c>
      <c r="J17">
        <v>284</v>
      </c>
      <c r="K17" s="1">
        <v>46149</v>
      </c>
      <c r="L17" t="s">
        <v>83</v>
      </c>
      <c r="M17">
        <f>_xlfn.XLOOKUP(DATA4[[#This Row],[MESTO]],[1]!Tabulka2[Místo],[1]!Tabulka2[Vzdálenost],"",0)</f>
        <v>289</v>
      </c>
    </row>
    <row r="18" spans="1:13" x14ac:dyDescent="0.25">
      <c r="A18" s="1">
        <v>46152</v>
      </c>
      <c r="B18" s="1">
        <v>46152</v>
      </c>
      <c r="C18" t="s">
        <v>84</v>
      </c>
      <c r="D18" t="s">
        <v>85</v>
      </c>
      <c r="E18" t="s">
        <v>15</v>
      </c>
      <c r="F18" t="s">
        <v>62</v>
      </c>
      <c r="G18" t="s">
        <v>22</v>
      </c>
      <c r="J18">
        <v>303</v>
      </c>
      <c r="L18" t="s">
        <v>86</v>
      </c>
      <c r="M18">
        <f>_xlfn.XLOOKUP(DATA4[[#This Row],[MESTO]],[1]!Tabulka2[Místo],[1]!Tabulka2[Vzdálenost],"",0)</f>
        <v>208</v>
      </c>
    </row>
    <row r="19" spans="1:13" x14ac:dyDescent="0.25">
      <c r="A19" s="1">
        <v>46152</v>
      </c>
      <c r="B19" s="1">
        <v>46152</v>
      </c>
      <c r="C19" t="s">
        <v>87</v>
      </c>
      <c r="D19" t="s">
        <v>88</v>
      </c>
      <c r="E19" t="s">
        <v>15</v>
      </c>
      <c r="F19" t="s">
        <v>89</v>
      </c>
      <c r="G19" t="s">
        <v>90</v>
      </c>
      <c r="H19" t="s">
        <v>91</v>
      </c>
      <c r="J19">
        <v>119</v>
      </c>
      <c r="K19" s="1">
        <v>46144</v>
      </c>
      <c r="L19" t="s">
        <v>92</v>
      </c>
      <c r="M19">
        <f>_xlfn.XLOOKUP(DATA4[[#This Row],[MESTO]],[1]!Tabulka2[Místo],[1]!Tabulka2[Vzdálenost],"",0)</f>
        <v>182</v>
      </c>
    </row>
    <row r="20" spans="1:13" x14ac:dyDescent="0.25">
      <c r="A20" s="1">
        <v>46152</v>
      </c>
      <c r="B20" s="1">
        <v>46152</v>
      </c>
      <c r="C20" t="s">
        <v>93</v>
      </c>
      <c r="D20" t="s">
        <v>94</v>
      </c>
      <c r="E20" t="s">
        <v>15</v>
      </c>
      <c r="F20" t="s">
        <v>95</v>
      </c>
      <c r="G20" t="s">
        <v>46</v>
      </c>
      <c r="H20" t="s">
        <v>96</v>
      </c>
      <c r="J20">
        <v>4</v>
      </c>
      <c r="K20" s="1">
        <v>46149</v>
      </c>
      <c r="L20" t="s">
        <v>97</v>
      </c>
      <c r="M20">
        <f>_xlfn.XLOOKUP(DATA4[[#This Row],[MESTO]],[1]!Tabulka2[Místo],[1]!Tabulka2[Vzdálenost],"",0)</f>
        <v>348</v>
      </c>
    </row>
    <row r="21" spans="1:13" x14ac:dyDescent="0.25">
      <c r="A21" s="1">
        <v>46158</v>
      </c>
      <c r="B21" s="1">
        <v>46158</v>
      </c>
      <c r="C21" t="s">
        <v>98</v>
      </c>
      <c r="D21" t="s">
        <v>99</v>
      </c>
      <c r="E21" t="s">
        <v>15</v>
      </c>
      <c r="F21" t="s">
        <v>100</v>
      </c>
      <c r="G21" t="s">
        <v>101</v>
      </c>
      <c r="J21">
        <v>486</v>
      </c>
      <c r="K21" s="1">
        <v>46157</v>
      </c>
      <c r="L21" t="s">
        <v>102</v>
      </c>
      <c r="M21">
        <f>_xlfn.XLOOKUP(DATA4[[#This Row],[MESTO]],[1]!Tabulka2[Místo],[1]!Tabulka2[Vzdálenost],"",0)</f>
        <v>236</v>
      </c>
    </row>
    <row r="22" spans="1:13" x14ac:dyDescent="0.25">
      <c r="A22" s="1">
        <v>46158</v>
      </c>
      <c r="B22" s="1">
        <v>46158</v>
      </c>
      <c r="C22" t="s">
        <v>103</v>
      </c>
      <c r="D22" t="s">
        <v>104</v>
      </c>
      <c r="E22" t="s">
        <v>15</v>
      </c>
      <c r="F22" t="s">
        <v>45</v>
      </c>
      <c r="G22" t="s">
        <v>46</v>
      </c>
      <c r="H22" t="s">
        <v>105</v>
      </c>
      <c r="K22" s="1">
        <v>46150</v>
      </c>
      <c r="L22" t="s">
        <v>106</v>
      </c>
      <c r="M22">
        <f>_xlfn.XLOOKUP(DATA4[[#This Row],[MESTO]],[1]!Tabulka2[Místo],[1]!Tabulka2[Vzdálenost],"",0)</f>
        <v>99</v>
      </c>
    </row>
    <row r="23" spans="1:13" x14ac:dyDescent="0.25">
      <c r="A23" s="1">
        <v>46158</v>
      </c>
      <c r="B23" s="1">
        <v>46158</v>
      </c>
      <c r="C23" t="s">
        <v>107</v>
      </c>
      <c r="D23" t="s">
        <v>108</v>
      </c>
      <c r="E23" t="s">
        <v>15</v>
      </c>
      <c r="G23" t="s">
        <v>90</v>
      </c>
      <c r="J23">
        <v>885</v>
      </c>
      <c r="L23" t="s">
        <v>109</v>
      </c>
      <c r="M23">
        <f>_xlfn.XLOOKUP(DATA4[[#This Row],[MESTO]],[1]!Tabulka2[Místo],[1]!Tabulka2[Vzdálenost],"",0)</f>
        <v>252</v>
      </c>
    </row>
    <row r="24" spans="1:13" x14ac:dyDescent="0.25">
      <c r="A24" s="1">
        <v>46158</v>
      </c>
      <c r="B24" s="1">
        <v>46158</v>
      </c>
      <c r="C24" t="s">
        <v>110</v>
      </c>
      <c r="D24" t="s">
        <v>111</v>
      </c>
      <c r="E24" t="s">
        <v>15</v>
      </c>
      <c r="F24" t="s">
        <v>57</v>
      </c>
      <c r="G24" t="s">
        <v>58</v>
      </c>
      <c r="J24">
        <v>173</v>
      </c>
      <c r="K24" s="1">
        <v>46157</v>
      </c>
      <c r="L24" t="s">
        <v>112</v>
      </c>
      <c r="M24">
        <f>_xlfn.XLOOKUP(DATA4[[#This Row],[MESTO]],[1]!Tabulka2[Místo],[1]!Tabulka2[Vzdálenost],"",0)</f>
        <v>245</v>
      </c>
    </row>
    <row r="25" spans="1:13" x14ac:dyDescent="0.25">
      <c r="A25" s="1">
        <v>46158</v>
      </c>
      <c r="B25" s="1">
        <v>46159</v>
      </c>
      <c r="C25" t="s">
        <v>113</v>
      </c>
      <c r="D25" t="s">
        <v>114</v>
      </c>
      <c r="E25" t="s">
        <v>15</v>
      </c>
      <c r="F25" t="s">
        <v>115</v>
      </c>
      <c r="G25" t="s">
        <v>46</v>
      </c>
      <c r="J25">
        <v>45</v>
      </c>
      <c r="L25" t="s">
        <v>116</v>
      </c>
      <c r="M25">
        <f>_xlfn.XLOOKUP(DATA4[[#This Row],[MESTO]],[1]!Tabulka2[Místo],[1]!Tabulka2[Vzdálenost],"",0)</f>
        <v>89</v>
      </c>
    </row>
    <row r="26" spans="1:13" x14ac:dyDescent="0.25">
      <c r="A26" s="1">
        <v>46159</v>
      </c>
      <c r="B26" s="1">
        <v>46159</v>
      </c>
      <c r="C26" t="s">
        <v>117</v>
      </c>
      <c r="D26" t="s">
        <v>118</v>
      </c>
      <c r="E26" t="s">
        <v>15</v>
      </c>
      <c r="F26" t="s">
        <v>62</v>
      </c>
      <c r="G26" t="s">
        <v>22</v>
      </c>
      <c r="J26">
        <v>227</v>
      </c>
      <c r="K26" s="1">
        <v>46158</v>
      </c>
      <c r="L26" t="s">
        <v>119</v>
      </c>
      <c r="M26">
        <f>_xlfn.XLOOKUP(DATA4[[#This Row],[MESTO]],[1]!Tabulka2[Místo],[1]!Tabulka2[Vzdálenost],"",0)</f>
        <v>232</v>
      </c>
    </row>
    <row r="27" spans="1:13" x14ac:dyDescent="0.25">
      <c r="A27" s="1">
        <v>46165</v>
      </c>
      <c r="B27" s="1">
        <v>46165</v>
      </c>
      <c r="C27" t="s">
        <v>120</v>
      </c>
      <c r="D27" t="s">
        <v>121</v>
      </c>
      <c r="E27" t="s">
        <v>15</v>
      </c>
      <c r="F27" t="s">
        <v>122</v>
      </c>
      <c r="G27" t="s">
        <v>123</v>
      </c>
      <c r="J27">
        <v>386</v>
      </c>
      <c r="K27" s="1">
        <v>46162</v>
      </c>
      <c r="L27" t="s">
        <v>124</v>
      </c>
      <c r="M27">
        <f>_xlfn.XLOOKUP(DATA4[[#This Row],[MESTO]],[1]!Tabulka2[Místo],[1]!Tabulka2[Vzdálenost],"",0)</f>
        <v>315</v>
      </c>
    </row>
    <row r="28" spans="1:13" x14ac:dyDescent="0.25">
      <c r="A28" s="1">
        <v>46166</v>
      </c>
      <c r="B28" s="1">
        <v>46166</v>
      </c>
      <c r="C28" t="s">
        <v>13</v>
      </c>
      <c r="D28" t="s">
        <v>14</v>
      </c>
      <c r="E28" t="s">
        <v>15</v>
      </c>
      <c r="F28" t="s">
        <v>16</v>
      </c>
      <c r="G28" t="s">
        <v>17</v>
      </c>
      <c r="J28">
        <v>370</v>
      </c>
      <c r="K28" s="1">
        <v>46163</v>
      </c>
      <c r="L28" t="s">
        <v>125</v>
      </c>
      <c r="M28">
        <f>_xlfn.XLOOKUP(DATA4[[#This Row],[MESTO]],[1]!Tabulka2[Místo],[1]!Tabulka2[Vzdálenost],"",0)</f>
        <v>206</v>
      </c>
    </row>
    <row r="29" spans="1:13" x14ac:dyDescent="0.25">
      <c r="A29" s="1">
        <v>46166</v>
      </c>
      <c r="B29" s="1">
        <v>46166</v>
      </c>
      <c r="C29" t="s">
        <v>126</v>
      </c>
      <c r="D29" t="s">
        <v>25</v>
      </c>
      <c r="E29" t="s">
        <v>15</v>
      </c>
      <c r="F29" t="s">
        <v>26</v>
      </c>
      <c r="G29" t="s">
        <v>27</v>
      </c>
      <c r="J29">
        <v>253</v>
      </c>
      <c r="K29" s="1">
        <v>46162</v>
      </c>
      <c r="L29" t="s">
        <v>127</v>
      </c>
      <c r="M29">
        <f>_xlfn.XLOOKUP(DATA4[[#This Row],[MESTO]],[1]!Tabulka2[Místo],[1]!Tabulka2[Vzdálenost],"",0)</f>
        <v>122</v>
      </c>
    </row>
    <row r="30" spans="1:13" x14ac:dyDescent="0.25">
      <c r="A30" s="1">
        <v>46169</v>
      </c>
      <c r="B30" s="1">
        <v>46169</v>
      </c>
      <c r="C30" t="s">
        <v>29</v>
      </c>
      <c r="D30" t="s">
        <v>14</v>
      </c>
      <c r="E30" t="s">
        <v>15</v>
      </c>
      <c r="F30" t="s">
        <v>30</v>
      </c>
      <c r="G30" t="s">
        <v>31</v>
      </c>
      <c r="J30">
        <v>370</v>
      </c>
      <c r="K30" s="1">
        <v>46167</v>
      </c>
      <c r="L30" t="s">
        <v>128</v>
      </c>
      <c r="M30">
        <f>_xlfn.XLOOKUP(DATA4[[#This Row],[MESTO]],[1]!Tabulka2[Místo],[1]!Tabulka2[Vzdálenost],"",0)</f>
        <v>206</v>
      </c>
    </row>
    <row r="31" spans="1:13" x14ac:dyDescent="0.25">
      <c r="A31" s="1">
        <v>46172</v>
      </c>
      <c r="B31" s="1">
        <v>46172</v>
      </c>
      <c r="C31" t="s">
        <v>129</v>
      </c>
      <c r="D31" t="s">
        <v>130</v>
      </c>
      <c r="E31" t="s">
        <v>15</v>
      </c>
      <c r="F31" t="s">
        <v>100</v>
      </c>
      <c r="G31" t="s">
        <v>101</v>
      </c>
      <c r="J31">
        <v>486</v>
      </c>
      <c r="K31" s="1">
        <v>46171</v>
      </c>
      <c r="L31" t="s">
        <v>131</v>
      </c>
      <c r="M31">
        <f>_xlfn.XLOOKUP(DATA4[[#This Row],[MESTO]],[1]!Tabulka2[Místo],[1]!Tabulka2[Vzdálenost],"",0)</f>
        <v>260</v>
      </c>
    </row>
    <row r="32" spans="1:13" x14ac:dyDescent="0.25">
      <c r="A32" s="1">
        <v>46172</v>
      </c>
      <c r="B32" s="1">
        <v>46173</v>
      </c>
      <c r="C32" t="s">
        <v>132</v>
      </c>
      <c r="D32" t="s">
        <v>133</v>
      </c>
      <c r="E32" t="s">
        <v>35</v>
      </c>
      <c r="F32" t="s">
        <v>16</v>
      </c>
      <c r="G32" t="s">
        <v>36</v>
      </c>
      <c r="H32" t="s">
        <v>37</v>
      </c>
      <c r="K32" s="1">
        <v>46157</v>
      </c>
      <c r="L32" t="s">
        <v>134</v>
      </c>
      <c r="M32">
        <f>_xlfn.XLOOKUP(DATA4[[#This Row],[MESTO]],[1]!Tabulka2[Místo],[1]!Tabulka2[Vzdálenost],"",0)</f>
        <v>50</v>
      </c>
    </row>
    <row r="33" spans="1:13" x14ac:dyDescent="0.25">
      <c r="A33" s="1">
        <v>46172</v>
      </c>
      <c r="B33" s="1">
        <v>46173</v>
      </c>
      <c r="C33" t="s">
        <v>135</v>
      </c>
      <c r="D33" t="s">
        <v>40</v>
      </c>
      <c r="E33" t="s">
        <v>35</v>
      </c>
      <c r="F33" t="s">
        <v>16</v>
      </c>
      <c r="G33" t="s">
        <v>36</v>
      </c>
      <c r="H33" t="s">
        <v>37</v>
      </c>
      <c r="L33" t="s">
        <v>136</v>
      </c>
      <c r="M33">
        <f>_xlfn.XLOOKUP(DATA4[[#This Row],[MESTO]],[1]!Tabulka2[Místo],[1]!Tabulka2[Vzdálenost],"",0)</f>
        <v>348</v>
      </c>
    </row>
    <row r="34" spans="1:13" x14ac:dyDescent="0.25">
      <c r="A34" s="1">
        <v>46176</v>
      </c>
      <c r="B34" s="1">
        <v>46180</v>
      </c>
      <c r="C34" t="s">
        <v>137</v>
      </c>
      <c r="D34" t="s">
        <v>138</v>
      </c>
      <c r="E34" t="s">
        <v>35</v>
      </c>
      <c r="F34" t="s">
        <v>139</v>
      </c>
      <c r="G34" t="s">
        <v>140</v>
      </c>
      <c r="H34" t="s">
        <v>141</v>
      </c>
      <c r="L34" t="s">
        <v>142</v>
      </c>
      <c r="M34">
        <f>_xlfn.XLOOKUP(DATA4[[#This Row],[MESTO]],[1]!Tabulka2[Místo],[1]!Tabulka2[Vzdálenost],"",0)</f>
        <v>206</v>
      </c>
    </row>
    <row r="35" spans="1:13" x14ac:dyDescent="0.25">
      <c r="A35" s="1">
        <v>46179</v>
      </c>
      <c r="B35" s="1">
        <v>46179</v>
      </c>
      <c r="C35" t="s">
        <v>143</v>
      </c>
      <c r="D35" t="s">
        <v>144</v>
      </c>
      <c r="E35" t="s">
        <v>15</v>
      </c>
      <c r="F35" t="s">
        <v>26</v>
      </c>
      <c r="G35" t="s">
        <v>27</v>
      </c>
      <c r="J35">
        <v>173</v>
      </c>
      <c r="K35" s="1">
        <v>46178</v>
      </c>
      <c r="L35" t="s">
        <v>145</v>
      </c>
      <c r="M35">
        <f>_xlfn.XLOOKUP(DATA4[[#This Row],[MESTO]],[1]!Tabulka2[Místo],[1]!Tabulka2[Vzdálenost],"",0)</f>
        <v>240</v>
      </c>
    </row>
    <row r="36" spans="1:13" x14ac:dyDescent="0.25">
      <c r="A36" s="1">
        <v>46179</v>
      </c>
      <c r="B36" s="1">
        <v>46179</v>
      </c>
      <c r="C36" t="s">
        <v>143</v>
      </c>
      <c r="D36" t="s">
        <v>144</v>
      </c>
      <c r="E36" t="s">
        <v>15</v>
      </c>
      <c r="F36" t="s">
        <v>26</v>
      </c>
      <c r="G36" t="s">
        <v>27</v>
      </c>
      <c r="J36">
        <v>173</v>
      </c>
      <c r="K36" s="1">
        <v>46178</v>
      </c>
      <c r="L36" t="s">
        <v>146</v>
      </c>
      <c r="M36">
        <f>_xlfn.XLOOKUP(DATA4[[#This Row],[MESTO]],[1]!Tabulka2[Místo],[1]!Tabulka2[Vzdálenost],"",0)</f>
        <v>240</v>
      </c>
    </row>
    <row r="37" spans="1:13" x14ac:dyDescent="0.25">
      <c r="A37" s="1">
        <v>46179</v>
      </c>
      <c r="B37" s="1">
        <v>46179</v>
      </c>
      <c r="C37" t="s">
        <v>147</v>
      </c>
      <c r="D37" t="s">
        <v>130</v>
      </c>
      <c r="E37" t="s">
        <v>15</v>
      </c>
      <c r="F37" t="s">
        <v>100</v>
      </c>
      <c r="G37" t="s">
        <v>101</v>
      </c>
      <c r="J37">
        <v>486</v>
      </c>
      <c r="K37" s="1">
        <v>46178</v>
      </c>
      <c r="L37" t="s">
        <v>148</v>
      </c>
      <c r="M37">
        <f>_xlfn.XLOOKUP(DATA4[[#This Row],[MESTO]],[1]!Tabulka2[Místo],[1]!Tabulka2[Vzdálenost],"",0)</f>
        <v>260</v>
      </c>
    </row>
    <row r="38" spans="1:13" x14ac:dyDescent="0.25">
      <c r="A38" s="1">
        <v>46179</v>
      </c>
      <c r="B38" s="1">
        <v>46179</v>
      </c>
      <c r="C38" t="s">
        <v>149</v>
      </c>
      <c r="D38" t="s">
        <v>108</v>
      </c>
      <c r="E38" t="s">
        <v>15</v>
      </c>
      <c r="G38" t="s">
        <v>90</v>
      </c>
      <c r="J38">
        <v>885</v>
      </c>
      <c r="L38" t="s">
        <v>150</v>
      </c>
      <c r="M38">
        <f>_xlfn.XLOOKUP(DATA4[[#This Row],[MESTO]],[1]!Tabulka2[Místo],[1]!Tabulka2[Vzdálenost],"",0)</f>
        <v>252</v>
      </c>
    </row>
    <row r="39" spans="1:13" x14ac:dyDescent="0.25">
      <c r="A39" s="1">
        <v>46179</v>
      </c>
      <c r="B39" s="1">
        <v>46179</v>
      </c>
      <c r="C39" t="s">
        <v>151</v>
      </c>
      <c r="D39" t="s">
        <v>114</v>
      </c>
      <c r="E39" t="s">
        <v>15</v>
      </c>
      <c r="F39" t="s">
        <v>62</v>
      </c>
      <c r="G39" t="s">
        <v>22</v>
      </c>
      <c r="J39">
        <v>32</v>
      </c>
      <c r="K39" s="1">
        <v>46179</v>
      </c>
      <c r="L39" t="s">
        <v>152</v>
      </c>
      <c r="M39">
        <f>_xlfn.XLOOKUP(DATA4[[#This Row],[MESTO]],[1]!Tabulka2[Místo],[1]!Tabulka2[Vzdálenost],"",0)</f>
        <v>89</v>
      </c>
    </row>
    <row r="40" spans="1:13" x14ac:dyDescent="0.25">
      <c r="A40" s="1">
        <v>46179</v>
      </c>
      <c r="B40" s="1">
        <v>46179</v>
      </c>
      <c r="C40" t="s">
        <v>153</v>
      </c>
      <c r="D40" t="s">
        <v>154</v>
      </c>
      <c r="E40" t="s">
        <v>15</v>
      </c>
      <c r="F40" t="s">
        <v>62</v>
      </c>
      <c r="G40" t="s">
        <v>155</v>
      </c>
      <c r="J40">
        <v>39</v>
      </c>
      <c r="L40" t="s">
        <v>156</v>
      </c>
      <c r="M40">
        <f>_xlfn.XLOOKUP(DATA4[[#This Row],[MESTO]],[1]!Tabulka2[Místo],[1]!Tabulka2[Vzdálenost],"",0)</f>
        <v>205</v>
      </c>
    </row>
    <row r="41" spans="1:13" x14ac:dyDescent="0.25">
      <c r="A41" s="1">
        <v>46179</v>
      </c>
      <c r="B41" s="1">
        <v>46179</v>
      </c>
      <c r="C41" t="s">
        <v>157</v>
      </c>
      <c r="D41" t="s">
        <v>49</v>
      </c>
      <c r="E41" t="s">
        <v>15</v>
      </c>
      <c r="F41" t="s">
        <v>57</v>
      </c>
      <c r="G41" t="s">
        <v>58</v>
      </c>
      <c r="J41">
        <v>230</v>
      </c>
      <c r="K41" s="1">
        <v>46176</v>
      </c>
      <c r="L41" t="s">
        <v>158</v>
      </c>
      <c r="M41">
        <f>_xlfn.XLOOKUP(DATA4[[#This Row],[MESTO]],[1]!Tabulka2[Místo],[1]!Tabulka2[Vzdálenost],"",0)</f>
        <v>264</v>
      </c>
    </row>
    <row r="42" spans="1:13" x14ac:dyDescent="0.25">
      <c r="A42" s="1">
        <v>46180</v>
      </c>
      <c r="B42" s="1">
        <v>46180</v>
      </c>
      <c r="C42" t="s">
        <v>159</v>
      </c>
      <c r="D42" t="s">
        <v>160</v>
      </c>
      <c r="E42" t="s">
        <v>15</v>
      </c>
      <c r="F42" t="s">
        <v>161</v>
      </c>
      <c r="G42" t="s">
        <v>46</v>
      </c>
      <c r="J42">
        <v>190</v>
      </c>
      <c r="L42" t="s">
        <v>162</v>
      </c>
      <c r="M42">
        <f>_xlfn.XLOOKUP(DATA4[[#This Row],[MESTO]],[1]!Tabulka2[Místo],[1]!Tabulka2[Vzdálenost],"",0)</f>
        <v>97</v>
      </c>
    </row>
    <row r="43" spans="1:13" x14ac:dyDescent="0.25">
      <c r="A43" s="1">
        <v>46180</v>
      </c>
      <c r="B43" s="1">
        <v>46180</v>
      </c>
      <c r="C43" t="s">
        <v>163</v>
      </c>
      <c r="D43" t="s">
        <v>94</v>
      </c>
      <c r="E43" t="s">
        <v>15</v>
      </c>
      <c r="F43" t="s">
        <v>95</v>
      </c>
      <c r="G43" t="s">
        <v>46</v>
      </c>
      <c r="J43">
        <v>4</v>
      </c>
      <c r="K43" s="1">
        <v>46177</v>
      </c>
      <c r="L43" t="s">
        <v>164</v>
      </c>
      <c r="M43">
        <f>_xlfn.XLOOKUP(DATA4[[#This Row],[MESTO]],[1]!Tabulka2[Místo],[1]!Tabulka2[Vzdálenost],"",0)</f>
        <v>348</v>
      </c>
    </row>
    <row r="44" spans="1:13" x14ac:dyDescent="0.25">
      <c r="A44" s="1">
        <v>46180</v>
      </c>
      <c r="B44" s="1">
        <v>46180</v>
      </c>
      <c r="C44" t="s">
        <v>165</v>
      </c>
      <c r="D44" t="s">
        <v>166</v>
      </c>
      <c r="E44" t="s">
        <v>15</v>
      </c>
      <c r="F44" t="s">
        <v>66</v>
      </c>
      <c r="G44" t="s">
        <v>155</v>
      </c>
      <c r="J44">
        <v>252</v>
      </c>
      <c r="K44" s="1">
        <v>46180</v>
      </c>
      <c r="L44" t="s">
        <v>167</v>
      </c>
      <c r="M44">
        <f>_xlfn.XLOOKUP(DATA4[[#This Row],[MESTO]],[1]!Tabulka2[Místo],[1]!Tabulka2[Vzdálenost],"",0)</f>
        <v>207</v>
      </c>
    </row>
    <row r="45" spans="1:13" x14ac:dyDescent="0.25">
      <c r="A45" s="1">
        <v>46180</v>
      </c>
      <c r="B45" s="1">
        <v>46180</v>
      </c>
      <c r="C45" t="s">
        <v>168</v>
      </c>
      <c r="D45" t="s">
        <v>169</v>
      </c>
      <c r="E45" t="s">
        <v>15</v>
      </c>
      <c r="F45" t="s">
        <v>62</v>
      </c>
      <c r="G45" t="s">
        <v>46</v>
      </c>
      <c r="J45">
        <v>452</v>
      </c>
      <c r="K45" s="1">
        <v>46179</v>
      </c>
      <c r="L45" t="s">
        <v>170</v>
      </c>
      <c r="M45">
        <f>_xlfn.XLOOKUP(DATA4[[#This Row],[MESTO]],[1]!Tabulka2[Místo],[1]!Tabulka2[Vzdálenost],"",0)</f>
        <v>380</v>
      </c>
    </row>
    <row r="46" spans="1:13" x14ac:dyDescent="0.25">
      <c r="A46" s="1">
        <v>46183</v>
      </c>
      <c r="B46" s="1">
        <v>46183</v>
      </c>
      <c r="C46" t="s">
        <v>29</v>
      </c>
      <c r="D46" t="s">
        <v>14</v>
      </c>
      <c r="E46" t="s">
        <v>15</v>
      </c>
      <c r="F46" t="s">
        <v>30</v>
      </c>
      <c r="G46" t="s">
        <v>31</v>
      </c>
      <c r="J46">
        <v>370</v>
      </c>
      <c r="K46" s="1">
        <v>46181</v>
      </c>
      <c r="L46" t="s">
        <v>171</v>
      </c>
      <c r="M46">
        <f>_xlfn.XLOOKUP(DATA4[[#This Row],[MESTO]],[1]!Tabulka2[Místo],[1]!Tabulka2[Vzdálenost],"",0)</f>
        <v>206</v>
      </c>
    </row>
    <row r="47" spans="1:13" x14ac:dyDescent="0.25">
      <c r="A47" s="1">
        <v>46185</v>
      </c>
      <c r="B47" s="1">
        <v>46187</v>
      </c>
      <c r="C47" t="s">
        <v>172</v>
      </c>
      <c r="D47" t="s">
        <v>14</v>
      </c>
      <c r="E47" t="s">
        <v>15</v>
      </c>
      <c r="F47" t="s">
        <v>173</v>
      </c>
      <c r="G47" t="s">
        <v>174</v>
      </c>
      <c r="J47">
        <v>15</v>
      </c>
      <c r="K47" s="1">
        <v>46183</v>
      </c>
      <c r="L47" t="s">
        <v>175</v>
      </c>
      <c r="M47">
        <f>_xlfn.XLOOKUP(DATA4[[#This Row],[MESTO]],[1]!Tabulka2[Místo],[1]!Tabulka2[Vzdálenost],"",0)</f>
        <v>206</v>
      </c>
    </row>
    <row r="48" spans="1:13" x14ac:dyDescent="0.25">
      <c r="A48" s="1">
        <v>46186</v>
      </c>
      <c r="B48" s="1">
        <v>46186</v>
      </c>
      <c r="C48" t="s">
        <v>176</v>
      </c>
      <c r="D48" t="s">
        <v>177</v>
      </c>
      <c r="E48" t="s">
        <v>15</v>
      </c>
      <c r="F48" t="s">
        <v>178</v>
      </c>
      <c r="G48" t="s">
        <v>27</v>
      </c>
      <c r="J48">
        <v>301</v>
      </c>
      <c r="K48" s="1">
        <v>46186</v>
      </c>
      <c r="L48" t="s">
        <v>179</v>
      </c>
      <c r="M48">
        <f>_xlfn.XLOOKUP(DATA4[[#This Row],[MESTO]],[1]!Tabulka2[Místo],[1]!Tabulka2[Vzdálenost],"",0)</f>
        <v>243</v>
      </c>
    </row>
    <row r="49" spans="1:13" x14ac:dyDescent="0.25">
      <c r="A49" s="1">
        <v>46186</v>
      </c>
      <c r="B49" s="1">
        <v>46187</v>
      </c>
      <c r="C49" t="s">
        <v>180</v>
      </c>
      <c r="D49" t="s">
        <v>133</v>
      </c>
      <c r="E49" t="s">
        <v>35</v>
      </c>
      <c r="F49" t="s">
        <v>16</v>
      </c>
      <c r="G49" t="s">
        <v>36</v>
      </c>
      <c r="H49" t="s">
        <v>37</v>
      </c>
      <c r="K49" s="1">
        <v>46186</v>
      </c>
      <c r="L49" t="s">
        <v>181</v>
      </c>
      <c r="M49">
        <f>_xlfn.XLOOKUP(DATA4[[#This Row],[MESTO]],[1]!Tabulka2[Místo],[1]!Tabulka2[Vzdálenost],"",0)</f>
        <v>50</v>
      </c>
    </row>
    <row r="50" spans="1:13" x14ac:dyDescent="0.25">
      <c r="A50" s="1">
        <v>46186</v>
      </c>
      <c r="B50" s="1">
        <v>46187</v>
      </c>
      <c r="C50" t="s">
        <v>182</v>
      </c>
      <c r="D50" t="s">
        <v>40</v>
      </c>
      <c r="E50" t="s">
        <v>35</v>
      </c>
      <c r="F50" t="s">
        <v>16</v>
      </c>
      <c r="G50" t="s">
        <v>36</v>
      </c>
      <c r="H50" t="s">
        <v>37</v>
      </c>
      <c r="L50" t="s">
        <v>183</v>
      </c>
      <c r="M50">
        <f>_xlfn.XLOOKUP(DATA4[[#This Row],[MESTO]],[1]!Tabulka2[Místo],[1]!Tabulka2[Vzdálenost],"",0)</f>
        <v>348</v>
      </c>
    </row>
    <row r="51" spans="1:13" x14ac:dyDescent="0.25">
      <c r="A51" s="1">
        <v>46187</v>
      </c>
      <c r="B51" s="1">
        <v>46187</v>
      </c>
      <c r="C51" t="s">
        <v>184</v>
      </c>
      <c r="D51" t="s">
        <v>88</v>
      </c>
      <c r="E51" t="s">
        <v>15</v>
      </c>
      <c r="F51" t="s">
        <v>185</v>
      </c>
      <c r="G51" t="s">
        <v>186</v>
      </c>
      <c r="H51" t="s">
        <v>91</v>
      </c>
      <c r="J51">
        <v>119</v>
      </c>
      <c r="K51" s="1">
        <v>46179</v>
      </c>
      <c r="L51" t="s">
        <v>187</v>
      </c>
      <c r="M51">
        <f>_xlfn.XLOOKUP(DATA4[[#This Row],[MESTO]],[1]!Tabulka2[Místo],[1]!Tabulka2[Vzdálenost],"",0)</f>
        <v>182</v>
      </c>
    </row>
    <row r="52" spans="1:13" x14ac:dyDescent="0.25">
      <c r="A52" s="1">
        <v>46187</v>
      </c>
      <c r="B52" s="1">
        <v>46187</v>
      </c>
      <c r="C52" t="s">
        <v>188</v>
      </c>
      <c r="D52" t="s">
        <v>85</v>
      </c>
      <c r="E52" t="s">
        <v>15</v>
      </c>
      <c r="F52" t="s">
        <v>62</v>
      </c>
      <c r="G52" t="s">
        <v>46</v>
      </c>
      <c r="J52">
        <v>303</v>
      </c>
      <c r="L52" t="s">
        <v>189</v>
      </c>
      <c r="M52">
        <f>_xlfn.XLOOKUP(DATA4[[#This Row],[MESTO]],[1]!Tabulka2[Místo],[1]!Tabulka2[Vzdálenost],"",0)</f>
        <v>208</v>
      </c>
    </row>
    <row r="53" spans="1:13" x14ac:dyDescent="0.25">
      <c r="A53" s="1">
        <v>46193</v>
      </c>
      <c r="B53" s="1">
        <v>46193</v>
      </c>
      <c r="C53" t="s">
        <v>190</v>
      </c>
      <c r="D53" t="s">
        <v>43</v>
      </c>
      <c r="E53" t="s">
        <v>44</v>
      </c>
      <c r="F53" t="s">
        <v>45</v>
      </c>
      <c r="G53" t="s">
        <v>46</v>
      </c>
      <c r="J53">
        <v>134</v>
      </c>
      <c r="K53" s="1">
        <v>46191</v>
      </c>
      <c r="L53" t="s">
        <v>191</v>
      </c>
      <c r="M53">
        <f>_xlfn.XLOOKUP(DATA4[[#This Row],[MESTO]],[1]!Tabulka2[Místo],[1]!Tabulka2[Vzdálenost],"",0)</f>
        <v>100</v>
      </c>
    </row>
    <row r="54" spans="1:13" x14ac:dyDescent="0.25">
      <c r="A54" s="1">
        <v>46193</v>
      </c>
      <c r="B54" s="1">
        <v>46193</v>
      </c>
      <c r="C54" t="s">
        <v>192</v>
      </c>
      <c r="D54" t="s">
        <v>193</v>
      </c>
      <c r="E54" t="s">
        <v>15</v>
      </c>
      <c r="F54" t="s">
        <v>194</v>
      </c>
      <c r="G54" t="s">
        <v>46</v>
      </c>
      <c r="J54">
        <v>54</v>
      </c>
      <c r="K54" s="1">
        <v>46187</v>
      </c>
      <c r="L54" t="s">
        <v>195</v>
      </c>
      <c r="M54">
        <f>_xlfn.XLOOKUP(DATA4[[#This Row],[MESTO]],[1]!Tabulka2[Místo],[1]!Tabulka2[Vzdálenost],"",0)</f>
        <v>99</v>
      </c>
    </row>
    <row r="55" spans="1:13" x14ac:dyDescent="0.25">
      <c r="A55" s="1">
        <v>46193</v>
      </c>
      <c r="B55" s="1">
        <v>46193</v>
      </c>
      <c r="C55" t="s">
        <v>196</v>
      </c>
      <c r="D55" t="s">
        <v>166</v>
      </c>
      <c r="E55" t="s">
        <v>15</v>
      </c>
      <c r="F55" t="s">
        <v>66</v>
      </c>
      <c r="G55" t="s">
        <v>155</v>
      </c>
      <c r="J55">
        <v>252</v>
      </c>
      <c r="K55" s="1">
        <v>46193</v>
      </c>
      <c r="L55" t="s">
        <v>197</v>
      </c>
      <c r="M55">
        <f>_xlfn.XLOOKUP(DATA4[[#This Row],[MESTO]],[1]!Tabulka2[Místo],[1]!Tabulka2[Vzdálenost],"",0)</f>
        <v>207</v>
      </c>
    </row>
    <row r="56" spans="1:13" x14ac:dyDescent="0.25">
      <c r="A56" s="1">
        <v>46194</v>
      </c>
      <c r="B56" s="1">
        <v>46194</v>
      </c>
      <c r="C56" t="s">
        <v>198</v>
      </c>
      <c r="D56" t="s">
        <v>118</v>
      </c>
      <c r="E56" t="s">
        <v>15</v>
      </c>
      <c r="F56" t="s">
        <v>62</v>
      </c>
      <c r="G56" t="s">
        <v>22</v>
      </c>
      <c r="J56">
        <v>227</v>
      </c>
      <c r="K56" s="1">
        <v>46193</v>
      </c>
      <c r="L56" t="s">
        <v>199</v>
      </c>
      <c r="M56">
        <f>_xlfn.XLOOKUP(DATA4[[#This Row],[MESTO]],[1]!Tabulka2[Místo],[1]!Tabulka2[Vzdálenost],"",0)</f>
        <v>232</v>
      </c>
    </row>
    <row r="57" spans="1:13" x14ac:dyDescent="0.25">
      <c r="A57" s="1">
        <v>46200</v>
      </c>
      <c r="B57" s="1">
        <v>46200</v>
      </c>
      <c r="C57" t="s">
        <v>200</v>
      </c>
      <c r="D57" t="s">
        <v>201</v>
      </c>
      <c r="E57" t="s">
        <v>15</v>
      </c>
      <c r="F57" t="s">
        <v>62</v>
      </c>
      <c r="G57" t="s">
        <v>22</v>
      </c>
      <c r="J57">
        <v>105</v>
      </c>
      <c r="K57" s="1">
        <v>46196</v>
      </c>
      <c r="L57" t="s">
        <v>202</v>
      </c>
      <c r="M57">
        <f>_xlfn.XLOOKUP(DATA4[[#This Row],[MESTO]],[1]!Tabulka2[Místo],[1]!Tabulka2[Vzdálenost],"",0)</f>
        <v>105</v>
      </c>
    </row>
    <row r="58" spans="1:13" x14ac:dyDescent="0.25">
      <c r="A58" s="1">
        <v>46201</v>
      </c>
      <c r="B58" s="1">
        <v>46201</v>
      </c>
      <c r="C58" t="s">
        <v>13</v>
      </c>
      <c r="D58" t="s">
        <v>14</v>
      </c>
      <c r="E58" t="s">
        <v>15</v>
      </c>
      <c r="F58" t="s">
        <v>16</v>
      </c>
      <c r="G58" t="s">
        <v>17</v>
      </c>
      <c r="J58">
        <v>370</v>
      </c>
      <c r="K58" s="1">
        <v>46198</v>
      </c>
      <c r="L58" t="s">
        <v>203</v>
      </c>
      <c r="M58">
        <f>_xlfn.XLOOKUP(DATA4[[#This Row],[MESTO]],[1]!Tabulka2[Místo],[1]!Tabulka2[Vzdálenost],"",0)</f>
        <v>206</v>
      </c>
    </row>
    <row r="59" spans="1:13" x14ac:dyDescent="0.25">
      <c r="A59" s="1">
        <v>46201</v>
      </c>
      <c r="B59" s="1">
        <v>46201</v>
      </c>
      <c r="C59" t="s">
        <v>204</v>
      </c>
      <c r="D59" t="s">
        <v>25</v>
      </c>
      <c r="E59" t="s">
        <v>15</v>
      </c>
      <c r="F59" t="s">
        <v>26</v>
      </c>
      <c r="G59" t="s">
        <v>27</v>
      </c>
      <c r="J59">
        <v>253</v>
      </c>
      <c r="K59" s="1">
        <v>46197</v>
      </c>
      <c r="L59" t="s">
        <v>205</v>
      </c>
      <c r="M59">
        <f>_xlfn.XLOOKUP(DATA4[[#This Row],[MESTO]],[1]!Tabulka2[Místo],[1]!Tabulka2[Vzdálenost],"",0)</f>
        <v>122</v>
      </c>
    </row>
    <row r="60" spans="1:13" x14ac:dyDescent="0.25">
      <c r="A60" s="1">
        <v>46201</v>
      </c>
      <c r="B60" s="1">
        <v>46201</v>
      </c>
      <c r="C60" t="s">
        <v>206</v>
      </c>
      <c r="D60" t="s">
        <v>65</v>
      </c>
      <c r="E60" t="s">
        <v>15</v>
      </c>
      <c r="F60" t="s">
        <v>66</v>
      </c>
      <c r="G60" t="s">
        <v>46</v>
      </c>
      <c r="J60">
        <v>125</v>
      </c>
      <c r="K60" s="1">
        <v>46201</v>
      </c>
      <c r="L60" t="s">
        <v>207</v>
      </c>
      <c r="M60">
        <f>_xlfn.XLOOKUP(DATA4[[#This Row],[MESTO]],[1]!Tabulka2[Místo],[1]!Tabulka2[Vzdálenost],"",0)</f>
        <v>275</v>
      </c>
    </row>
    <row r="61" spans="1:13" x14ac:dyDescent="0.25">
      <c r="A61" s="1">
        <v>46207</v>
      </c>
      <c r="B61" s="1">
        <v>46207</v>
      </c>
      <c r="C61" t="s">
        <v>208</v>
      </c>
      <c r="D61" t="s">
        <v>130</v>
      </c>
      <c r="E61" t="s">
        <v>15</v>
      </c>
      <c r="F61" t="s">
        <v>100</v>
      </c>
      <c r="G61" t="s">
        <v>101</v>
      </c>
      <c r="J61">
        <v>486</v>
      </c>
      <c r="K61" s="1">
        <v>46206</v>
      </c>
      <c r="L61" t="s">
        <v>209</v>
      </c>
      <c r="M61">
        <f>_xlfn.XLOOKUP(DATA4[[#This Row],[MESTO]],[1]!Tabulka2[Místo],[1]!Tabulka2[Vzdálenost],"",0)</f>
        <v>260</v>
      </c>
    </row>
    <row r="62" spans="1:13" x14ac:dyDescent="0.25">
      <c r="A62" s="1">
        <v>46208</v>
      </c>
      <c r="B62" s="1">
        <v>46208</v>
      </c>
      <c r="C62" t="s">
        <v>210</v>
      </c>
      <c r="D62" t="s">
        <v>211</v>
      </c>
      <c r="E62" t="s">
        <v>15</v>
      </c>
      <c r="F62" t="s">
        <v>212</v>
      </c>
      <c r="G62" t="s">
        <v>22</v>
      </c>
      <c r="J62">
        <v>272</v>
      </c>
      <c r="L62" t="s">
        <v>213</v>
      </c>
      <c r="M62">
        <f>_xlfn.XLOOKUP(DATA4[[#This Row],[MESTO]],[1]!Tabulka2[Místo],[1]!Tabulka2[Vzdálenost],"",0)</f>
        <v>220</v>
      </c>
    </row>
    <row r="63" spans="1:13" x14ac:dyDescent="0.25">
      <c r="A63" s="1">
        <v>46214</v>
      </c>
      <c r="B63" s="1">
        <v>46214</v>
      </c>
      <c r="C63" t="s">
        <v>214</v>
      </c>
      <c r="D63" t="s">
        <v>121</v>
      </c>
      <c r="E63" t="s">
        <v>15</v>
      </c>
      <c r="F63" t="s">
        <v>122</v>
      </c>
      <c r="G63" t="s">
        <v>123</v>
      </c>
      <c r="J63">
        <v>386</v>
      </c>
      <c r="K63" s="1">
        <v>46211</v>
      </c>
      <c r="L63" t="s">
        <v>215</v>
      </c>
      <c r="M63">
        <f>_xlfn.XLOOKUP(DATA4[[#This Row],[MESTO]],[1]!Tabulka2[Místo],[1]!Tabulka2[Vzdálenost],"",0)</f>
        <v>315</v>
      </c>
    </row>
    <row r="64" spans="1:13" x14ac:dyDescent="0.25">
      <c r="A64" s="1">
        <v>46215</v>
      </c>
      <c r="B64" s="1">
        <v>46215</v>
      </c>
      <c r="C64" t="s">
        <v>216</v>
      </c>
      <c r="D64" t="s">
        <v>166</v>
      </c>
      <c r="E64" t="s">
        <v>15</v>
      </c>
      <c r="F64" t="s">
        <v>66</v>
      </c>
      <c r="G64" t="s">
        <v>155</v>
      </c>
      <c r="J64">
        <v>252</v>
      </c>
      <c r="K64" s="1">
        <v>46215</v>
      </c>
      <c r="L64" t="s">
        <v>217</v>
      </c>
      <c r="M64">
        <f>_xlfn.XLOOKUP(DATA4[[#This Row],[MESTO]],[1]!Tabulka2[Místo],[1]!Tabulka2[Vzdálenost],"",0)</f>
        <v>207</v>
      </c>
    </row>
    <row r="65" spans="1:13" x14ac:dyDescent="0.25">
      <c r="A65" s="1">
        <v>46221</v>
      </c>
      <c r="B65" s="1">
        <v>46221</v>
      </c>
      <c r="C65" t="s">
        <v>218</v>
      </c>
      <c r="D65" t="s">
        <v>20</v>
      </c>
      <c r="E65" t="s">
        <v>15</v>
      </c>
      <c r="F65" t="s">
        <v>21</v>
      </c>
      <c r="G65" t="s">
        <v>22</v>
      </c>
      <c r="J65">
        <v>258</v>
      </c>
      <c r="K65" s="1">
        <v>46220</v>
      </c>
      <c r="L65" t="s">
        <v>219</v>
      </c>
      <c r="M65">
        <f>_xlfn.XLOOKUP(DATA4[[#This Row],[MESTO]],[1]!Tabulka2[Místo],[1]!Tabulka2[Vzdálenost],"",0)</f>
        <v>257</v>
      </c>
    </row>
    <row r="66" spans="1:13" x14ac:dyDescent="0.25">
      <c r="A66" s="1">
        <v>46221</v>
      </c>
      <c r="B66" s="1">
        <v>46221</v>
      </c>
      <c r="C66" t="s">
        <v>220</v>
      </c>
      <c r="D66" t="s">
        <v>221</v>
      </c>
      <c r="E66" t="s">
        <v>15</v>
      </c>
      <c r="F66" t="s">
        <v>212</v>
      </c>
      <c r="G66" t="s">
        <v>22</v>
      </c>
      <c r="J66">
        <v>383</v>
      </c>
      <c r="L66" t="s">
        <v>222</v>
      </c>
      <c r="M66">
        <f>_xlfn.XLOOKUP(DATA4[[#This Row],[MESTO]],[1]!Tabulka2[Místo],[1]!Tabulka2[Vzdálenost],"",0)</f>
        <v>206</v>
      </c>
    </row>
    <row r="67" spans="1:13" x14ac:dyDescent="0.25">
      <c r="A67" s="1">
        <v>46221</v>
      </c>
      <c r="B67" s="1">
        <v>46222</v>
      </c>
      <c r="C67" t="s">
        <v>223</v>
      </c>
      <c r="D67" t="s">
        <v>114</v>
      </c>
      <c r="E67" t="s">
        <v>15</v>
      </c>
      <c r="F67" t="s">
        <v>57</v>
      </c>
      <c r="G67" t="s">
        <v>224</v>
      </c>
      <c r="J67">
        <v>69</v>
      </c>
      <c r="K67" s="1">
        <v>46213</v>
      </c>
      <c r="L67" t="s">
        <v>225</v>
      </c>
      <c r="M67">
        <f>_xlfn.XLOOKUP(DATA4[[#This Row],[MESTO]],[1]!Tabulka2[Místo],[1]!Tabulka2[Vzdálenost],"",0)</f>
        <v>89</v>
      </c>
    </row>
    <row r="68" spans="1:13" x14ac:dyDescent="0.25">
      <c r="A68" s="1">
        <v>46228</v>
      </c>
      <c r="B68" s="1">
        <v>46228</v>
      </c>
      <c r="C68" t="s">
        <v>226</v>
      </c>
      <c r="D68" t="s">
        <v>99</v>
      </c>
      <c r="E68" t="s">
        <v>15</v>
      </c>
      <c r="F68" t="s">
        <v>100</v>
      </c>
      <c r="G68" t="s">
        <v>101</v>
      </c>
      <c r="J68">
        <v>486</v>
      </c>
      <c r="K68" s="1">
        <v>46227</v>
      </c>
      <c r="L68" t="s">
        <v>227</v>
      </c>
      <c r="M68">
        <f>_xlfn.XLOOKUP(DATA4[[#This Row],[MESTO]],[1]!Tabulka2[Místo],[1]!Tabulka2[Vzdálenost],"",0)</f>
        <v>236</v>
      </c>
    </row>
    <row r="69" spans="1:13" x14ac:dyDescent="0.25">
      <c r="A69" s="1">
        <v>46228</v>
      </c>
      <c r="B69" s="1">
        <v>46228</v>
      </c>
      <c r="C69" t="s">
        <v>228</v>
      </c>
      <c r="D69" t="s">
        <v>166</v>
      </c>
      <c r="E69" t="s">
        <v>15</v>
      </c>
      <c r="F69" t="s">
        <v>66</v>
      </c>
      <c r="G69" t="s">
        <v>155</v>
      </c>
      <c r="J69">
        <v>252</v>
      </c>
      <c r="K69" s="1">
        <v>46228</v>
      </c>
      <c r="L69" t="s">
        <v>229</v>
      </c>
      <c r="M69">
        <f>_xlfn.XLOOKUP(DATA4[[#This Row],[MESTO]],[1]!Tabulka2[Místo],[1]!Tabulka2[Vzdálenost],"",0)</f>
        <v>207</v>
      </c>
    </row>
    <row r="70" spans="1:13" x14ac:dyDescent="0.25">
      <c r="A70" s="1">
        <v>46228</v>
      </c>
      <c r="B70" s="1">
        <v>46229</v>
      </c>
      <c r="C70" t="s">
        <v>230</v>
      </c>
      <c r="D70" t="s">
        <v>114</v>
      </c>
      <c r="E70" t="s">
        <v>15</v>
      </c>
      <c r="F70" t="s">
        <v>115</v>
      </c>
      <c r="G70" t="s">
        <v>46</v>
      </c>
      <c r="J70">
        <v>45</v>
      </c>
      <c r="L70" t="s">
        <v>231</v>
      </c>
      <c r="M70">
        <f>_xlfn.XLOOKUP(DATA4[[#This Row],[MESTO]],[1]!Tabulka2[Místo],[1]!Tabulka2[Vzdálenost],"",0)</f>
        <v>89</v>
      </c>
    </row>
    <row r="71" spans="1:13" x14ac:dyDescent="0.25">
      <c r="A71" s="1">
        <v>46235</v>
      </c>
      <c r="B71" s="1">
        <v>46235</v>
      </c>
      <c r="C71" t="s">
        <v>232</v>
      </c>
      <c r="D71" t="s">
        <v>111</v>
      </c>
      <c r="E71" t="s">
        <v>15</v>
      </c>
      <c r="F71" t="s">
        <v>21</v>
      </c>
      <c r="G71" t="s">
        <v>155</v>
      </c>
      <c r="J71">
        <v>173</v>
      </c>
      <c r="K71" s="1">
        <v>46234</v>
      </c>
      <c r="L71" t="s">
        <v>233</v>
      </c>
      <c r="M71">
        <f>_xlfn.XLOOKUP(DATA4[[#This Row],[MESTO]],[1]!Tabulka2[Místo],[1]!Tabulka2[Vzdálenost],"",0)</f>
        <v>245</v>
      </c>
    </row>
    <row r="72" spans="1:13" x14ac:dyDescent="0.25">
      <c r="A72" s="1">
        <v>46235</v>
      </c>
      <c r="B72" s="1">
        <v>46235</v>
      </c>
      <c r="C72" t="s">
        <v>234</v>
      </c>
      <c r="D72" t="s">
        <v>111</v>
      </c>
      <c r="E72" t="s">
        <v>15</v>
      </c>
      <c r="F72" t="s">
        <v>57</v>
      </c>
      <c r="G72" t="s">
        <v>58</v>
      </c>
      <c r="J72">
        <v>173</v>
      </c>
      <c r="K72" s="1">
        <v>46233</v>
      </c>
      <c r="L72" t="s">
        <v>235</v>
      </c>
      <c r="M72">
        <f>_xlfn.XLOOKUP(DATA4[[#This Row],[MESTO]],[1]!Tabulka2[Místo],[1]!Tabulka2[Vzdálenost],"",0)</f>
        <v>245</v>
      </c>
    </row>
    <row r="73" spans="1:13" x14ac:dyDescent="0.25">
      <c r="A73" s="1">
        <v>46236</v>
      </c>
      <c r="B73" s="1">
        <v>46236</v>
      </c>
      <c r="C73" t="s">
        <v>236</v>
      </c>
      <c r="D73" t="s">
        <v>25</v>
      </c>
      <c r="E73" t="s">
        <v>15</v>
      </c>
      <c r="F73" t="s">
        <v>237</v>
      </c>
      <c r="G73" t="s">
        <v>46</v>
      </c>
      <c r="J73">
        <v>253</v>
      </c>
      <c r="K73" s="1">
        <v>46232</v>
      </c>
      <c r="L73" t="s">
        <v>238</v>
      </c>
      <c r="M73">
        <f>_xlfn.XLOOKUP(DATA4[[#This Row],[MESTO]],[1]!Tabulka2[Místo],[1]!Tabulka2[Vzdálenost],"",0)</f>
        <v>122</v>
      </c>
    </row>
    <row r="74" spans="1:13" x14ac:dyDescent="0.25">
      <c r="A74" s="1">
        <v>46242</v>
      </c>
      <c r="B74" s="1">
        <v>46242</v>
      </c>
      <c r="C74" t="s">
        <v>239</v>
      </c>
      <c r="D74" t="s">
        <v>166</v>
      </c>
      <c r="E74" t="s">
        <v>15</v>
      </c>
      <c r="F74" t="s">
        <v>62</v>
      </c>
      <c r="G74" t="s">
        <v>155</v>
      </c>
      <c r="J74">
        <v>252</v>
      </c>
      <c r="K74" s="1">
        <v>46242</v>
      </c>
      <c r="L74" t="s">
        <v>240</v>
      </c>
      <c r="M74">
        <f>_xlfn.XLOOKUP(DATA4[[#This Row],[MESTO]],[1]!Tabulka2[Místo],[1]!Tabulka2[Vzdálenost],"",0)</f>
        <v>207</v>
      </c>
    </row>
    <row r="75" spans="1:13" x14ac:dyDescent="0.25">
      <c r="A75" s="1">
        <v>46242</v>
      </c>
      <c r="B75" s="1">
        <v>46242</v>
      </c>
      <c r="C75" t="s">
        <v>241</v>
      </c>
      <c r="D75" t="s">
        <v>77</v>
      </c>
      <c r="E75" t="s">
        <v>15</v>
      </c>
      <c r="F75" t="s">
        <v>78</v>
      </c>
      <c r="G75" t="s">
        <v>46</v>
      </c>
      <c r="J75">
        <v>34</v>
      </c>
      <c r="K75" s="1">
        <v>46240</v>
      </c>
      <c r="L75" t="s">
        <v>242</v>
      </c>
      <c r="M75">
        <f>_xlfn.XLOOKUP(DATA4[[#This Row],[MESTO]],[1]!Tabulka2[Místo],[1]!Tabulka2[Vzdálenost],"",0)</f>
        <v>354</v>
      </c>
    </row>
    <row r="76" spans="1:13" x14ac:dyDescent="0.25">
      <c r="A76" s="1">
        <v>46242</v>
      </c>
      <c r="B76" s="1">
        <v>46243</v>
      </c>
      <c r="C76" t="s">
        <v>243</v>
      </c>
      <c r="D76" t="s">
        <v>114</v>
      </c>
      <c r="E76" t="s">
        <v>15</v>
      </c>
      <c r="F76" t="s">
        <v>62</v>
      </c>
      <c r="G76" t="s">
        <v>46</v>
      </c>
      <c r="J76">
        <v>32</v>
      </c>
      <c r="K76" s="1">
        <v>46242</v>
      </c>
      <c r="L76" t="s">
        <v>244</v>
      </c>
      <c r="M76">
        <f>_xlfn.XLOOKUP(DATA4[[#This Row],[MESTO]],[1]!Tabulka2[Místo],[1]!Tabulka2[Vzdálenost],"",0)</f>
        <v>89</v>
      </c>
    </row>
    <row r="77" spans="1:13" x14ac:dyDescent="0.25">
      <c r="A77" s="1">
        <v>46243</v>
      </c>
      <c r="B77" s="1">
        <v>46243</v>
      </c>
      <c r="C77" t="s">
        <v>245</v>
      </c>
      <c r="D77" t="s">
        <v>94</v>
      </c>
      <c r="E77" t="s">
        <v>15</v>
      </c>
      <c r="F77" t="s">
        <v>95</v>
      </c>
      <c r="G77" t="s">
        <v>46</v>
      </c>
      <c r="H77" t="s">
        <v>96</v>
      </c>
      <c r="J77">
        <v>4</v>
      </c>
      <c r="K77" s="1">
        <v>46240</v>
      </c>
      <c r="L77" t="s">
        <v>246</v>
      </c>
      <c r="M77">
        <f>_xlfn.XLOOKUP(DATA4[[#This Row],[MESTO]],[1]!Tabulka2[Místo],[1]!Tabulka2[Vzdálenost],"",0)</f>
        <v>348</v>
      </c>
    </row>
    <row r="78" spans="1:13" x14ac:dyDescent="0.25">
      <c r="A78" s="1">
        <v>46249</v>
      </c>
      <c r="B78" s="1">
        <v>46249</v>
      </c>
      <c r="C78" t="s">
        <v>247</v>
      </c>
      <c r="D78" t="s">
        <v>130</v>
      </c>
      <c r="E78" t="s">
        <v>15</v>
      </c>
      <c r="F78" t="s">
        <v>100</v>
      </c>
      <c r="G78" t="s">
        <v>101</v>
      </c>
      <c r="J78">
        <v>486</v>
      </c>
      <c r="K78" s="1">
        <v>46248</v>
      </c>
      <c r="L78" t="s">
        <v>248</v>
      </c>
      <c r="M78">
        <f>_xlfn.XLOOKUP(DATA4[[#This Row],[MESTO]],[1]!Tabulka2[Místo],[1]!Tabulka2[Vzdálenost],"",0)</f>
        <v>260</v>
      </c>
    </row>
    <row r="79" spans="1:13" x14ac:dyDescent="0.25">
      <c r="A79" s="1">
        <v>46249</v>
      </c>
      <c r="B79" s="1">
        <v>46250</v>
      </c>
      <c r="C79" t="s">
        <v>249</v>
      </c>
      <c r="D79" t="s">
        <v>14</v>
      </c>
      <c r="E79" t="s">
        <v>35</v>
      </c>
      <c r="F79" t="s">
        <v>16</v>
      </c>
      <c r="G79" t="s">
        <v>36</v>
      </c>
      <c r="H79" t="s">
        <v>37</v>
      </c>
      <c r="K79" s="1">
        <v>46249</v>
      </c>
      <c r="L79" t="s">
        <v>250</v>
      </c>
      <c r="M79">
        <f>_xlfn.XLOOKUP(DATA4[[#This Row],[MESTO]],[1]!Tabulka2[Místo],[1]!Tabulka2[Vzdálenost],"",0)</f>
        <v>206</v>
      </c>
    </row>
    <row r="80" spans="1:13" x14ac:dyDescent="0.25">
      <c r="A80" s="1">
        <v>46257</v>
      </c>
      <c r="B80" s="1">
        <v>46257</v>
      </c>
      <c r="C80" t="s">
        <v>13</v>
      </c>
      <c r="D80" t="s">
        <v>14</v>
      </c>
      <c r="E80" t="s">
        <v>15</v>
      </c>
      <c r="F80" t="s">
        <v>16</v>
      </c>
      <c r="G80" t="s">
        <v>17</v>
      </c>
      <c r="J80">
        <v>370</v>
      </c>
      <c r="K80" s="1">
        <v>46254</v>
      </c>
      <c r="L80" t="s">
        <v>251</v>
      </c>
      <c r="M80">
        <f>_xlfn.XLOOKUP(DATA4[[#This Row],[MESTO]],[1]!Tabulka2[Místo],[1]!Tabulka2[Vzdálenost],"",0)</f>
        <v>206</v>
      </c>
    </row>
    <row r="81" spans="1:13" x14ac:dyDescent="0.25">
      <c r="A81" s="1">
        <v>46257</v>
      </c>
      <c r="B81" s="1">
        <v>46257</v>
      </c>
      <c r="C81" t="s">
        <v>252</v>
      </c>
      <c r="D81" t="s">
        <v>25</v>
      </c>
      <c r="E81" t="s">
        <v>15</v>
      </c>
      <c r="F81" t="s">
        <v>26</v>
      </c>
      <c r="G81" t="s">
        <v>27</v>
      </c>
      <c r="J81">
        <v>253</v>
      </c>
      <c r="K81" s="1">
        <v>46253</v>
      </c>
      <c r="L81" t="s">
        <v>253</v>
      </c>
      <c r="M81">
        <f>_xlfn.XLOOKUP(DATA4[[#This Row],[MESTO]],[1]!Tabulka2[Místo],[1]!Tabulka2[Vzdálenost],"",0)</f>
        <v>122</v>
      </c>
    </row>
    <row r="82" spans="1:13" x14ac:dyDescent="0.25">
      <c r="A82" s="1">
        <v>46263</v>
      </c>
      <c r="B82" s="1">
        <v>46263</v>
      </c>
      <c r="C82" t="s">
        <v>254</v>
      </c>
      <c r="D82" t="s">
        <v>255</v>
      </c>
      <c r="E82" t="s">
        <v>15</v>
      </c>
      <c r="F82" t="s">
        <v>256</v>
      </c>
      <c r="G82" t="s">
        <v>46</v>
      </c>
      <c r="J82">
        <v>200</v>
      </c>
      <c r="K82" s="1">
        <v>46258</v>
      </c>
      <c r="L82" t="s">
        <v>257</v>
      </c>
      <c r="M82">
        <f>_xlfn.XLOOKUP(DATA4[[#This Row],[MESTO]],[1]!Tabulka2[Místo],[1]!Tabulka2[Vzdálenost],"",0)</f>
        <v>50</v>
      </c>
    </row>
    <row r="83" spans="1:13" x14ac:dyDescent="0.25">
      <c r="A83" s="1">
        <v>46263</v>
      </c>
      <c r="B83" s="1">
        <v>46263</v>
      </c>
      <c r="C83" t="s">
        <v>258</v>
      </c>
      <c r="D83" t="s">
        <v>69</v>
      </c>
      <c r="E83" t="s">
        <v>15</v>
      </c>
      <c r="F83" t="s">
        <v>62</v>
      </c>
      <c r="G83" t="s">
        <v>46</v>
      </c>
      <c r="J83">
        <v>120</v>
      </c>
      <c r="L83" t="s">
        <v>259</v>
      </c>
      <c r="M83">
        <f>_xlfn.XLOOKUP(DATA4[[#This Row],[MESTO]],[1]!Tabulka2[Místo],[1]!Tabulka2[Vzdálenost],"",0)</f>
        <v>160</v>
      </c>
    </row>
    <row r="84" spans="1:13" x14ac:dyDescent="0.25">
      <c r="A84" s="1">
        <v>46264</v>
      </c>
      <c r="B84" s="1">
        <v>46264</v>
      </c>
      <c r="C84" t="s">
        <v>260</v>
      </c>
      <c r="D84" t="s">
        <v>211</v>
      </c>
      <c r="E84" t="s">
        <v>15</v>
      </c>
      <c r="F84" t="s">
        <v>212</v>
      </c>
      <c r="G84" t="s">
        <v>22</v>
      </c>
      <c r="J84">
        <v>272</v>
      </c>
      <c r="L84" t="s">
        <v>261</v>
      </c>
      <c r="M84">
        <f>_xlfn.XLOOKUP(DATA4[[#This Row],[MESTO]],[1]!Tabulka2[Místo],[1]!Tabulka2[Vzdálenost],"",0)</f>
        <v>220</v>
      </c>
    </row>
    <row r="85" spans="1:13" x14ac:dyDescent="0.25">
      <c r="A85" s="1">
        <v>46264</v>
      </c>
      <c r="B85" s="1">
        <v>46264</v>
      </c>
      <c r="C85" t="s">
        <v>262</v>
      </c>
      <c r="D85" t="s">
        <v>166</v>
      </c>
      <c r="E85" t="s">
        <v>15</v>
      </c>
      <c r="F85" t="s">
        <v>66</v>
      </c>
      <c r="G85" t="s">
        <v>155</v>
      </c>
      <c r="J85">
        <v>252</v>
      </c>
      <c r="K85" s="1">
        <v>46264</v>
      </c>
      <c r="L85" t="s">
        <v>263</v>
      </c>
      <c r="M85">
        <f>_xlfn.XLOOKUP(DATA4[[#This Row],[MESTO]],[1]!Tabulka2[Místo],[1]!Tabulka2[Vzdálenost],"",0)</f>
        <v>207</v>
      </c>
    </row>
    <row r="86" spans="1:13" x14ac:dyDescent="0.25">
      <c r="A86" s="1">
        <v>46269</v>
      </c>
      <c r="B86" s="1">
        <v>46271</v>
      </c>
      <c r="C86" t="s">
        <v>264</v>
      </c>
      <c r="D86" t="s">
        <v>138</v>
      </c>
      <c r="E86" t="s">
        <v>35</v>
      </c>
      <c r="F86" t="s">
        <v>265</v>
      </c>
      <c r="G86" t="s">
        <v>266</v>
      </c>
      <c r="H86" t="s">
        <v>37</v>
      </c>
      <c r="L86" t="s">
        <v>267</v>
      </c>
      <c r="M86">
        <f>_xlfn.XLOOKUP(DATA4[[#This Row],[MESTO]],[1]!Tabulka2[Místo],[1]!Tabulka2[Vzdálenost],"",0)</f>
        <v>206</v>
      </c>
    </row>
    <row r="87" spans="1:13" x14ac:dyDescent="0.25">
      <c r="A87" s="1">
        <v>46270</v>
      </c>
      <c r="B87" s="1">
        <v>46271</v>
      </c>
      <c r="C87" t="s">
        <v>268</v>
      </c>
      <c r="D87" t="s">
        <v>14</v>
      </c>
      <c r="E87" t="s">
        <v>35</v>
      </c>
      <c r="F87" t="s">
        <v>16</v>
      </c>
      <c r="G87" t="s">
        <v>36</v>
      </c>
      <c r="H87" t="s">
        <v>37</v>
      </c>
      <c r="K87" s="1">
        <v>46270</v>
      </c>
      <c r="L87" t="s">
        <v>269</v>
      </c>
      <c r="M87">
        <f>_xlfn.XLOOKUP(DATA4[[#This Row],[MESTO]],[1]!Tabulka2[Místo],[1]!Tabulka2[Vzdálenost],"",0)</f>
        <v>206</v>
      </c>
    </row>
    <row r="88" spans="1:13" x14ac:dyDescent="0.25">
      <c r="A88" s="1">
        <v>46271</v>
      </c>
      <c r="B88" s="1">
        <v>46271</v>
      </c>
      <c r="C88" t="s">
        <v>270</v>
      </c>
      <c r="D88" t="s">
        <v>85</v>
      </c>
      <c r="E88" t="s">
        <v>15</v>
      </c>
      <c r="F88" t="s">
        <v>62</v>
      </c>
      <c r="G88" t="s">
        <v>22</v>
      </c>
      <c r="J88">
        <v>303</v>
      </c>
      <c r="L88" t="s">
        <v>271</v>
      </c>
      <c r="M88">
        <f>_xlfn.XLOOKUP(DATA4[[#This Row],[MESTO]],[1]!Tabulka2[Místo],[1]!Tabulka2[Vzdálenost],"",0)</f>
        <v>208</v>
      </c>
    </row>
    <row r="89" spans="1:13" x14ac:dyDescent="0.25">
      <c r="A89" s="1">
        <v>46276</v>
      </c>
      <c r="B89" s="1">
        <v>46278</v>
      </c>
      <c r="C89" t="s">
        <v>272</v>
      </c>
      <c r="D89" t="s">
        <v>193</v>
      </c>
      <c r="E89" t="s">
        <v>15</v>
      </c>
      <c r="F89" t="s">
        <v>194</v>
      </c>
      <c r="G89" t="s">
        <v>273</v>
      </c>
      <c r="J89">
        <v>54</v>
      </c>
      <c r="L89" t="s">
        <v>274</v>
      </c>
      <c r="M89">
        <f>_xlfn.XLOOKUP(DATA4[[#This Row],[MESTO]],[1]!Tabulka2[Místo],[1]!Tabulka2[Vzdálenost],"",0)</f>
        <v>99</v>
      </c>
    </row>
    <row r="90" spans="1:13" x14ac:dyDescent="0.25">
      <c r="A90" s="1">
        <v>46277</v>
      </c>
      <c r="B90" s="1">
        <v>46277</v>
      </c>
      <c r="C90" t="s">
        <v>275</v>
      </c>
      <c r="D90" t="s">
        <v>77</v>
      </c>
      <c r="E90" t="s">
        <v>15</v>
      </c>
      <c r="F90" t="s">
        <v>78</v>
      </c>
      <c r="G90" t="s">
        <v>22</v>
      </c>
      <c r="J90">
        <v>34</v>
      </c>
      <c r="K90" s="1">
        <v>46275</v>
      </c>
      <c r="L90" t="s">
        <v>276</v>
      </c>
      <c r="M90">
        <f>_xlfn.XLOOKUP(DATA4[[#This Row],[MESTO]],[1]!Tabulka2[Místo],[1]!Tabulka2[Vzdálenost],"",0)</f>
        <v>354</v>
      </c>
    </row>
    <row r="91" spans="1:13" x14ac:dyDescent="0.25">
      <c r="A91" s="1">
        <v>46277</v>
      </c>
      <c r="B91" s="1">
        <v>46277</v>
      </c>
      <c r="C91" t="s">
        <v>277</v>
      </c>
      <c r="D91" t="s">
        <v>43</v>
      </c>
      <c r="E91" t="s">
        <v>44</v>
      </c>
      <c r="F91" t="s">
        <v>45</v>
      </c>
      <c r="G91" t="s">
        <v>46</v>
      </c>
      <c r="J91">
        <v>134</v>
      </c>
      <c r="K91" s="1">
        <v>46277</v>
      </c>
      <c r="L91" t="s">
        <v>278</v>
      </c>
      <c r="M91">
        <f>_xlfn.XLOOKUP(DATA4[[#This Row],[MESTO]],[1]!Tabulka2[Místo],[1]!Tabulka2[Vzdálenost],"",0)</f>
        <v>100</v>
      </c>
    </row>
    <row r="92" spans="1:13" x14ac:dyDescent="0.25">
      <c r="A92" s="1">
        <v>46277</v>
      </c>
      <c r="B92" s="1">
        <v>46278</v>
      </c>
      <c r="C92" t="s">
        <v>279</v>
      </c>
      <c r="D92" t="s">
        <v>280</v>
      </c>
      <c r="E92" t="s">
        <v>15</v>
      </c>
      <c r="F92" t="s">
        <v>62</v>
      </c>
      <c r="G92" t="s">
        <v>281</v>
      </c>
      <c r="J92">
        <v>353</v>
      </c>
      <c r="L92" t="s">
        <v>282</v>
      </c>
      <c r="M92">
        <f>_xlfn.XLOOKUP(DATA4[[#This Row],[MESTO]],[1]!Tabulka2[Místo],[1]!Tabulka2[Vzdálenost],"",0)</f>
        <v>189</v>
      </c>
    </row>
    <row r="93" spans="1:13" x14ac:dyDescent="0.25">
      <c r="A93" s="1">
        <v>46277</v>
      </c>
      <c r="B93" s="1">
        <v>46278</v>
      </c>
      <c r="C93" t="s">
        <v>283</v>
      </c>
      <c r="D93" t="s">
        <v>284</v>
      </c>
      <c r="E93" t="s">
        <v>15</v>
      </c>
      <c r="F93" t="s">
        <v>21</v>
      </c>
      <c r="G93" t="s">
        <v>285</v>
      </c>
      <c r="J93">
        <v>258</v>
      </c>
      <c r="K93" s="1">
        <v>46276</v>
      </c>
      <c r="L93" t="s">
        <v>286</v>
      </c>
      <c r="M93">
        <f>_xlfn.XLOOKUP(DATA4[[#This Row],[MESTO]],[1]!Tabulka2[Místo],[1]!Tabulka2[Vzdálenost],"",0)</f>
        <v>254</v>
      </c>
    </row>
    <row r="94" spans="1:13" x14ac:dyDescent="0.25">
      <c r="A94" s="1">
        <v>46278</v>
      </c>
      <c r="B94" s="1">
        <v>46278</v>
      </c>
      <c r="C94" t="s">
        <v>13</v>
      </c>
      <c r="D94" t="s">
        <v>14</v>
      </c>
      <c r="E94" t="s">
        <v>15</v>
      </c>
      <c r="F94" t="s">
        <v>16</v>
      </c>
      <c r="G94" t="s">
        <v>287</v>
      </c>
      <c r="J94">
        <v>370</v>
      </c>
      <c r="K94" s="1">
        <v>46275</v>
      </c>
      <c r="L94" t="s">
        <v>288</v>
      </c>
      <c r="M94">
        <f>_xlfn.XLOOKUP(DATA4[[#This Row],[MESTO]],[1]!Tabulka2[Místo],[1]!Tabulka2[Vzdálenost],"",0)</f>
        <v>206</v>
      </c>
    </row>
    <row r="95" spans="1:13" x14ac:dyDescent="0.25">
      <c r="A95" s="1">
        <v>46278</v>
      </c>
      <c r="B95" s="1">
        <v>46278</v>
      </c>
      <c r="C95" t="s">
        <v>289</v>
      </c>
      <c r="D95" t="s">
        <v>54</v>
      </c>
      <c r="E95" t="s">
        <v>15</v>
      </c>
      <c r="F95" t="s">
        <v>21</v>
      </c>
      <c r="G95" t="s">
        <v>22</v>
      </c>
      <c r="J95">
        <v>37</v>
      </c>
      <c r="K95" s="1">
        <v>46277</v>
      </c>
      <c r="L95" t="s">
        <v>290</v>
      </c>
      <c r="M95">
        <f>_xlfn.XLOOKUP(DATA4[[#This Row],[MESTO]],[1]!Tabulka2[Místo],[1]!Tabulka2[Vzdálenost],"",0)</f>
        <v>83</v>
      </c>
    </row>
    <row r="96" spans="1:13" x14ac:dyDescent="0.25">
      <c r="A96" s="1">
        <v>46278</v>
      </c>
      <c r="B96" s="1">
        <v>46278</v>
      </c>
      <c r="C96" t="s">
        <v>291</v>
      </c>
      <c r="D96" t="s">
        <v>160</v>
      </c>
      <c r="E96" t="s">
        <v>15</v>
      </c>
      <c r="F96" t="s">
        <v>161</v>
      </c>
      <c r="G96" t="s">
        <v>46</v>
      </c>
      <c r="J96">
        <v>190</v>
      </c>
      <c r="L96" t="s">
        <v>292</v>
      </c>
      <c r="M96">
        <f>_xlfn.XLOOKUP(DATA4[[#This Row],[MESTO]],[1]!Tabulka2[Místo],[1]!Tabulka2[Vzdálenost],"",0)</f>
        <v>97</v>
      </c>
    </row>
    <row r="97" spans="1:13" x14ac:dyDescent="0.25">
      <c r="A97" s="1">
        <v>46278</v>
      </c>
      <c r="B97" s="1">
        <v>46278</v>
      </c>
      <c r="C97" t="s">
        <v>293</v>
      </c>
      <c r="D97" t="s">
        <v>85</v>
      </c>
      <c r="E97" t="s">
        <v>15</v>
      </c>
      <c r="F97" t="s">
        <v>62</v>
      </c>
      <c r="G97" t="s">
        <v>22</v>
      </c>
      <c r="J97">
        <v>303</v>
      </c>
      <c r="L97" t="s">
        <v>294</v>
      </c>
      <c r="M97">
        <f>_xlfn.XLOOKUP(DATA4[[#This Row],[MESTO]],[1]!Tabulka2[Místo],[1]!Tabulka2[Vzdálenost],"",0)</f>
        <v>208</v>
      </c>
    </row>
    <row r="98" spans="1:13" x14ac:dyDescent="0.25">
      <c r="A98" s="1">
        <v>46278</v>
      </c>
      <c r="B98" s="1">
        <v>46278</v>
      </c>
      <c r="C98" t="s">
        <v>295</v>
      </c>
      <c r="D98" t="s">
        <v>14</v>
      </c>
      <c r="E98" t="s">
        <v>15</v>
      </c>
      <c r="F98" t="s">
        <v>50</v>
      </c>
      <c r="G98" t="s">
        <v>296</v>
      </c>
      <c r="J98">
        <v>370</v>
      </c>
      <c r="K98" s="1">
        <v>46275</v>
      </c>
      <c r="L98" t="s">
        <v>297</v>
      </c>
      <c r="M98">
        <f>_xlfn.XLOOKUP(DATA4[[#This Row],[MESTO]],[1]!Tabulka2[Místo],[1]!Tabulka2[Vzdálenost],"",0)</f>
        <v>206</v>
      </c>
    </row>
    <row r="99" spans="1:13" x14ac:dyDescent="0.25">
      <c r="A99" s="1">
        <v>46283</v>
      </c>
      <c r="B99" s="1">
        <v>46285</v>
      </c>
      <c r="C99" t="s">
        <v>298</v>
      </c>
      <c r="D99" t="s">
        <v>138</v>
      </c>
      <c r="E99" t="s">
        <v>35</v>
      </c>
      <c r="F99" t="s">
        <v>299</v>
      </c>
      <c r="G99" t="s">
        <v>300</v>
      </c>
      <c r="H99" t="s">
        <v>37</v>
      </c>
      <c r="K99" s="1">
        <v>46269</v>
      </c>
      <c r="L99" t="s">
        <v>301</v>
      </c>
      <c r="M99">
        <f>_xlfn.XLOOKUP(DATA4[[#This Row],[MESTO]],[1]!Tabulka2[Místo],[1]!Tabulka2[Vzdálenost],"",0)</f>
        <v>206</v>
      </c>
    </row>
    <row r="100" spans="1:13" x14ac:dyDescent="0.25">
      <c r="A100" s="1">
        <v>46291</v>
      </c>
      <c r="B100" s="1">
        <v>46291</v>
      </c>
      <c r="C100" t="s">
        <v>302</v>
      </c>
      <c r="D100" t="s">
        <v>166</v>
      </c>
      <c r="E100" t="s">
        <v>15</v>
      </c>
      <c r="F100" t="s">
        <v>66</v>
      </c>
      <c r="G100" t="s">
        <v>296</v>
      </c>
      <c r="J100">
        <v>252</v>
      </c>
      <c r="K100" s="1">
        <v>46291</v>
      </c>
      <c r="L100" t="s">
        <v>303</v>
      </c>
      <c r="M100">
        <f>_xlfn.XLOOKUP(DATA4[[#This Row],[MESTO]],[1]!Tabulka2[Místo],[1]!Tabulka2[Vzdálenost],"",0)</f>
        <v>207</v>
      </c>
    </row>
    <row r="101" spans="1:13" x14ac:dyDescent="0.25">
      <c r="A101" s="1">
        <v>46291</v>
      </c>
      <c r="B101" s="1">
        <v>46291</v>
      </c>
      <c r="C101" t="s">
        <v>304</v>
      </c>
      <c r="D101" t="s">
        <v>49</v>
      </c>
      <c r="E101" t="s">
        <v>15</v>
      </c>
      <c r="F101" t="s">
        <v>57</v>
      </c>
      <c r="G101" t="s">
        <v>58</v>
      </c>
      <c r="J101">
        <v>230</v>
      </c>
      <c r="K101" s="1">
        <v>46289</v>
      </c>
      <c r="L101" t="s">
        <v>305</v>
      </c>
      <c r="M101">
        <f>_xlfn.XLOOKUP(DATA4[[#This Row],[MESTO]],[1]!Tabulka2[Místo],[1]!Tabulka2[Vzdálenost],"",0)</f>
        <v>264</v>
      </c>
    </row>
    <row r="102" spans="1:13" x14ac:dyDescent="0.25">
      <c r="A102" s="1">
        <v>46292</v>
      </c>
      <c r="B102" s="1">
        <v>46292</v>
      </c>
      <c r="C102" t="s">
        <v>306</v>
      </c>
      <c r="D102" t="s">
        <v>307</v>
      </c>
      <c r="E102" t="s">
        <v>15</v>
      </c>
      <c r="F102" t="s">
        <v>212</v>
      </c>
      <c r="G102" t="s">
        <v>22</v>
      </c>
      <c r="J102">
        <v>287</v>
      </c>
      <c r="L102" t="s">
        <v>308</v>
      </c>
      <c r="M102">
        <f>_xlfn.XLOOKUP(DATA4[[#This Row],[MESTO]],[1]!Tabulka2[Místo],[1]!Tabulka2[Vzdálenost],"",0)</f>
        <v>214</v>
      </c>
    </row>
    <row r="103" spans="1:13" x14ac:dyDescent="0.25">
      <c r="A103" s="1">
        <v>46293</v>
      </c>
      <c r="B103" s="1">
        <v>46293</v>
      </c>
      <c r="C103" t="s">
        <v>309</v>
      </c>
      <c r="D103" t="s">
        <v>72</v>
      </c>
      <c r="E103" t="s">
        <v>15</v>
      </c>
      <c r="F103" t="s">
        <v>73</v>
      </c>
      <c r="G103" t="s">
        <v>46</v>
      </c>
      <c r="H103" t="s">
        <v>74</v>
      </c>
      <c r="J103">
        <v>420</v>
      </c>
      <c r="K103" s="1">
        <v>46292</v>
      </c>
      <c r="L103" t="s">
        <v>310</v>
      </c>
      <c r="M103">
        <f>_xlfn.XLOOKUP(DATA4[[#This Row],[MESTO]],[1]!Tabulka2[Místo],[1]!Tabulka2[Vzdálenost],"",0)</f>
        <v>115</v>
      </c>
    </row>
    <row r="104" spans="1:13" x14ac:dyDescent="0.25">
      <c r="A104" s="1">
        <v>46298</v>
      </c>
      <c r="B104" s="1">
        <v>46298</v>
      </c>
      <c r="C104" t="s">
        <v>311</v>
      </c>
      <c r="D104" t="s">
        <v>177</v>
      </c>
      <c r="E104" t="s">
        <v>15</v>
      </c>
      <c r="F104" t="s">
        <v>62</v>
      </c>
      <c r="G104" t="s">
        <v>273</v>
      </c>
      <c r="J104">
        <v>301</v>
      </c>
      <c r="K104" s="1">
        <v>46298</v>
      </c>
      <c r="L104" t="s">
        <v>312</v>
      </c>
      <c r="M104">
        <f>_xlfn.XLOOKUP(DATA4[[#This Row],[MESTO]],[1]!Tabulka2[Místo],[1]!Tabulka2[Vzdálenost],"",0)</f>
        <v>243</v>
      </c>
    </row>
    <row r="105" spans="1:13" x14ac:dyDescent="0.25">
      <c r="A105" s="1">
        <v>46299</v>
      </c>
      <c r="B105" s="1">
        <v>46299</v>
      </c>
      <c r="C105" t="s">
        <v>313</v>
      </c>
      <c r="D105" t="s">
        <v>307</v>
      </c>
      <c r="E105" t="s">
        <v>15</v>
      </c>
      <c r="F105" t="s">
        <v>212</v>
      </c>
      <c r="G105" t="s">
        <v>22</v>
      </c>
      <c r="J105">
        <v>324</v>
      </c>
      <c r="L105" t="s">
        <v>314</v>
      </c>
      <c r="M105">
        <f>_xlfn.XLOOKUP(DATA4[[#This Row],[MESTO]],[1]!Tabulka2[Místo],[1]!Tabulka2[Vzdálenost],"",0)</f>
        <v>214</v>
      </c>
    </row>
    <row r="106" spans="1:13" x14ac:dyDescent="0.25">
      <c r="A106" s="1">
        <v>46299</v>
      </c>
      <c r="B106" s="1">
        <v>46299</v>
      </c>
      <c r="C106" t="s">
        <v>315</v>
      </c>
      <c r="D106" t="s">
        <v>118</v>
      </c>
      <c r="E106" t="s">
        <v>15</v>
      </c>
      <c r="F106" t="s">
        <v>62</v>
      </c>
      <c r="G106" t="s">
        <v>22</v>
      </c>
      <c r="J106">
        <v>227</v>
      </c>
      <c r="K106" s="1">
        <v>46298</v>
      </c>
      <c r="L106" t="s">
        <v>316</v>
      </c>
      <c r="M106">
        <f>_xlfn.XLOOKUP(DATA4[[#This Row],[MESTO]],[1]!Tabulka2[Místo],[1]!Tabulka2[Vzdálenost],"",0)</f>
        <v>232</v>
      </c>
    </row>
    <row r="107" spans="1:13" x14ac:dyDescent="0.25">
      <c r="A107" s="1">
        <v>46305</v>
      </c>
      <c r="B107" s="1">
        <v>46305</v>
      </c>
      <c r="C107" t="s">
        <v>317</v>
      </c>
      <c r="D107" t="s">
        <v>177</v>
      </c>
      <c r="E107" t="s">
        <v>15</v>
      </c>
      <c r="F107" t="s">
        <v>122</v>
      </c>
      <c r="G107" t="s">
        <v>318</v>
      </c>
      <c r="J107">
        <v>301</v>
      </c>
      <c r="K107" s="1">
        <v>46300</v>
      </c>
      <c r="L107" t="s">
        <v>319</v>
      </c>
      <c r="M107">
        <f>_xlfn.XLOOKUP(DATA4[[#This Row],[MESTO]],[1]!Tabulka2[Místo],[1]!Tabulka2[Vzdálenost],"",0)</f>
        <v>243</v>
      </c>
    </row>
    <row r="108" spans="1:13" x14ac:dyDescent="0.25">
      <c r="A108" s="1">
        <v>46305</v>
      </c>
      <c r="B108" s="1">
        <v>46305</v>
      </c>
      <c r="C108" t="s">
        <v>320</v>
      </c>
      <c r="D108" t="s">
        <v>121</v>
      </c>
      <c r="E108" t="s">
        <v>15</v>
      </c>
      <c r="F108" t="s">
        <v>321</v>
      </c>
      <c r="G108" t="s">
        <v>322</v>
      </c>
      <c r="J108">
        <v>386</v>
      </c>
      <c r="K108" s="1">
        <v>46299</v>
      </c>
      <c r="L108" t="s">
        <v>323</v>
      </c>
      <c r="M108">
        <f>_xlfn.XLOOKUP(DATA4[[#This Row],[MESTO]],[1]!Tabulka2[Místo],[1]!Tabulka2[Vzdálenost],"",0)</f>
        <v>315</v>
      </c>
    </row>
    <row r="109" spans="1:13" x14ac:dyDescent="0.25">
      <c r="A109" s="1">
        <v>46305</v>
      </c>
      <c r="B109" s="1">
        <v>46305</v>
      </c>
      <c r="C109" t="s">
        <v>324</v>
      </c>
      <c r="D109" t="s">
        <v>325</v>
      </c>
      <c r="E109" t="s">
        <v>15</v>
      </c>
      <c r="F109" t="s">
        <v>326</v>
      </c>
      <c r="G109" t="s">
        <v>101</v>
      </c>
      <c r="H109" t="s">
        <v>327</v>
      </c>
      <c r="J109">
        <v>192</v>
      </c>
      <c r="K109" s="1">
        <v>46305</v>
      </c>
      <c r="L109" t="s">
        <v>328</v>
      </c>
      <c r="M109">
        <f>_xlfn.XLOOKUP(DATA4[[#This Row],[MESTO]],[1]!Tabulka2[Místo],[1]!Tabulka2[Vzdálenost],"",0)</f>
        <v>60</v>
      </c>
    </row>
    <row r="110" spans="1:13" x14ac:dyDescent="0.25">
      <c r="A110" s="1">
        <v>46312</v>
      </c>
      <c r="B110" s="1">
        <v>46313</v>
      </c>
      <c r="C110" t="s">
        <v>329</v>
      </c>
      <c r="D110" t="s">
        <v>14</v>
      </c>
      <c r="E110" t="s">
        <v>15</v>
      </c>
      <c r="F110" t="s">
        <v>330</v>
      </c>
      <c r="G110" t="s">
        <v>331</v>
      </c>
      <c r="J110">
        <v>69</v>
      </c>
      <c r="K110" s="1">
        <v>46310</v>
      </c>
      <c r="L110" t="s">
        <v>332</v>
      </c>
      <c r="M110">
        <f>_xlfn.XLOOKUP(DATA4[[#This Row],[MESTO]],[1]!Tabulka2[Místo],[1]!Tabulka2[Vzdálenost],"",0)</f>
        <v>206</v>
      </c>
    </row>
    <row r="111" spans="1:13" x14ac:dyDescent="0.25">
      <c r="A111" s="1">
        <v>46325</v>
      </c>
      <c r="B111" s="1">
        <v>46327</v>
      </c>
      <c r="C111" t="s">
        <v>333</v>
      </c>
      <c r="D111" t="s">
        <v>334</v>
      </c>
      <c r="E111" t="s">
        <v>35</v>
      </c>
      <c r="F111" t="s">
        <v>335</v>
      </c>
      <c r="G111" t="s">
        <v>336</v>
      </c>
      <c r="H111" t="s">
        <v>337</v>
      </c>
      <c r="K111" s="1">
        <v>46313</v>
      </c>
      <c r="L111" t="s">
        <v>338</v>
      </c>
      <c r="M111">
        <f>_xlfn.XLOOKUP(DATA4[[#This Row],[MESTO]],[1]!Tabulka2[Místo],[1]!Tabulka2[Vzdálenost],"",0)</f>
        <v>45</v>
      </c>
    </row>
    <row r="112" spans="1:13" x14ac:dyDescent="0.25">
      <c r="A112" s="1">
        <v>46333</v>
      </c>
      <c r="B112" s="1">
        <v>46333</v>
      </c>
      <c r="C112" t="s">
        <v>339</v>
      </c>
      <c r="D112" t="s">
        <v>177</v>
      </c>
      <c r="E112" t="s">
        <v>15</v>
      </c>
      <c r="F112" t="s">
        <v>62</v>
      </c>
      <c r="G112" t="s">
        <v>331</v>
      </c>
      <c r="J112">
        <v>301</v>
      </c>
      <c r="K112" s="1">
        <v>46328</v>
      </c>
      <c r="L112" t="s">
        <v>340</v>
      </c>
      <c r="M112">
        <f>_xlfn.XLOOKUP(DATA4[[#This Row],[MESTO]],[1]!Tabulka2[Místo],[1]!Tabulka2[Vzdálenost],"",0)</f>
        <v>243</v>
      </c>
    </row>
    <row r="113" spans="1:13" x14ac:dyDescent="0.25">
      <c r="A113" s="1">
        <v>46354</v>
      </c>
      <c r="B113" s="1">
        <v>46355</v>
      </c>
      <c r="C113" t="s">
        <v>341</v>
      </c>
      <c r="D113" t="s">
        <v>14</v>
      </c>
      <c r="E113" t="s">
        <v>35</v>
      </c>
      <c r="F113" t="s">
        <v>62</v>
      </c>
      <c r="G113" t="s">
        <v>331</v>
      </c>
      <c r="J113">
        <v>232</v>
      </c>
      <c r="K113" s="1">
        <v>46347</v>
      </c>
      <c r="L113" t="s">
        <v>342</v>
      </c>
      <c r="M113">
        <f>_xlfn.XLOOKUP(DATA4[[#This Row],[MESTO]],[1]!Tabulka2[Místo],[1]!Tabulka2[Vzdálenost],"",0)</f>
        <v>206</v>
      </c>
    </row>
    <row r="114" spans="1:13" x14ac:dyDescent="0.25">
      <c r="A114" s="1">
        <v>46361</v>
      </c>
      <c r="B114" s="1">
        <v>46361</v>
      </c>
      <c r="C114" t="s">
        <v>343</v>
      </c>
      <c r="D114" t="s">
        <v>177</v>
      </c>
      <c r="E114" t="s">
        <v>15</v>
      </c>
      <c r="F114" t="s">
        <v>344</v>
      </c>
      <c r="G114" t="s">
        <v>27</v>
      </c>
      <c r="J114">
        <v>301</v>
      </c>
      <c r="K114" s="1">
        <v>46357</v>
      </c>
      <c r="L114" t="s">
        <v>345</v>
      </c>
      <c r="M114">
        <f>_xlfn.XLOOKUP(DATA4[[#This Row],[MESTO]],[1]!Tabulka2[Místo],[1]!Tabulka2[Vzdálenost],"",0)</f>
        <v>243</v>
      </c>
    </row>
    <row r="115" spans="1:13" x14ac:dyDescent="0.25">
      <c r="A115" s="1">
        <v>46473</v>
      </c>
      <c r="B115" s="1">
        <v>46473</v>
      </c>
      <c r="C115" t="s">
        <v>346</v>
      </c>
      <c r="D115" t="s">
        <v>347</v>
      </c>
      <c r="E115" t="s">
        <v>35</v>
      </c>
      <c r="F115" t="s">
        <v>26</v>
      </c>
      <c r="G115" t="s">
        <v>348</v>
      </c>
      <c r="H115" t="s">
        <v>37</v>
      </c>
      <c r="L115" t="s">
        <v>349</v>
      </c>
      <c r="M115">
        <f>_xlfn.XLOOKUP(DATA4[[#This Row],[MESTO]],[1]!Tabulka2[Místo],[1]!Tabulka2[Vzdálenost],"",0)</f>
        <v>314</v>
      </c>
    </row>
  </sheetData>
  <conditionalFormatting sqref="L2:L5">
    <cfRule type="duplicateValues" dxfId="6" priority="2"/>
  </conditionalFormatting>
  <conditionalFormatting sqref="L2:L115">
    <cfRule type="duplicateValues" dxfId="5" priority="3"/>
  </conditionalFormatting>
  <conditionalFormatting sqref="L116:L1048576 L1:L5 K6:K115">
    <cfRule type="duplicateValues" dxfId="4" priority="1"/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vzduchovka_kalendar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Menzel</dc:creator>
  <cp:lastModifiedBy>Jan Menzel</cp:lastModifiedBy>
  <dcterms:created xsi:type="dcterms:W3CDTF">2026-04-10T18:43:21Z</dcterms:created>
  <dcterms:modified xsi:type="dcterms:W3CDTF">2026-04-10T18:43:51Z</dcterms:modified>
</cp:coreProperties>
</file>