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WEBS\myfamilyweb\SSK\non-web_files\"/>
    </mc:Choice>
  </mc:AlternateContent>
  <xr:revisionPtr revIDLastSave="0" documentId="8_{AAA06A28-DC9D-4D7F-B7DD-3296740D7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duchovka_kalendar_20240213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</calcChain>
</file>

<file path=xl/sharedStrings.xml><?xml version="1.0" encoding="utf-8"?>
<sst xmlns="http://schemas.openxmlformats.org/spreadsheetml/2006/main" count="708" uniqueCount="357">
  <si>
    <t>DATUM OD</t>
  </si>
  <si>
    <t>DATUM DO</t>
  </si>
  <si>
    <t>NAZEV</t>
  </si>
  <si>
    <t>MESTO</t>
  </si>
  <si>
    <t>TYP</t>
  </si>
  <si>
    <t>KATEGORIE</t>
  </si>
  <si>
    <t>DISCIPLINY</t>
  </si>
  <si>
    <t>PORADATEL</t>
  </si>
  <si>
    <t>KLUB</t>
  </si>
  <si>
    <t>KLUB CISLO</t>
  </si>
  <si>
    <t>REGISTRACE DO</t>
  </si>
  <si>
    <t>URL</t>
  </si>
  <si>
    <t>Věžky u Přerova</t>
  </si>
  <si>
    <t>2. kategorie</t>
  </si>
  <si>
    <t>Opava</t>
  </si>
  <si>
    <t>VzPi 60, VzPi 40</t>
  </si>
  <si>
    <t>Dolany u Klatov</t>
  </si>
  <si>
    <t>Plzeň</t>
  </si>
  <si>
    <t>Hradec Králové - Třebeš</t>
  </si>
  <si>
    <t>Děčín</t>
  </si>
  <si>
    <t>Březová</t>
  </si>
  <si>
    <t>Žáci 13 a 14 let, Žákyně 13 a 14 let, Žáci do 12 let, Žákyně do 12 let</t>
  </si>
  <si>
    <t>Borek</t>
  </si>
  <si>
    <t>Muži, Ženy, Junioři, Juniorky, Dorostenci st., Dorostenky st.</t>
  </si>
  <si>
    <t>Ostrava</t>
  </si>
  <si>
    <t>Svitavy</t>
  </si>
  <si>
    <t>Česká Lípa</t>
  </si>
  <si>
    <t>Chomutov</t>
  </si>
  <si>
    <t>Uherský Ostroh</t>
  </si>
  <si>
    <t>Brno - Zábrdovice</t>
  </si>
  <si>
    <t>Březolupy</t>
  </si>
  <si>
    <t>Chrast u Chrudimi</t>
  </si>
  <si>
    <t>Trutnov</t>
  </si>
  <si>
    <t>Český střelecký svaz</t>
  </si>
  <si>
    <t>Ročov</t>
  </si>
  <si>
    <t>Pátek u Poděbrad</t>
  </si>
  <si>
    <t>Jiříkov</t>
  </si>
  <si>
    <t>1. kategorie</t>
  </si>
  <si>
    <t>Muži, Ženy</t>
  </si>
  <si>
    <t>Nivnice</t>
  </si>
  <si>
    <t>VzPi 60, SP 30+30, RP 2x30, VzPu 60 ISSF, SM 3x20, LM 3x20</t>
  </si>
  <si>
    <t>Manušice</t>
  </si>
  <si>
    <t>Dorostenci st., Dorostenky st.</t>
  </si>
  <si>
    <t>Ostrava - Poruba</t>
  </si>
  <si>
    <t xml:space="preserve">Brniště </t>
  </si>
  <si>
    <t>Karlovy Vary - Březová</t>
  </si>
  <si>
    <t>České Budějovice</t>
  </si>
  <si>
    <t>Vzdalenost_silnice</t>
  </si>
  <si>
    <t>Liberec</t>
  </si>
  <si>
    <t>Poběžovice</t>
  </si>
  <si>
    <t>Lomnice u Sokolova</t>
  </si>
  <si>
    <t>SM 60, LM 60</t>
  </si>
  <si>
    <t>Sokolov</t>
  </si>
  <si>
    <t>1. kategorie, Žebříček, Sledovaný, Stát</t>
  </si>
  <si>
    <t>Újezd Sv.Kříže</t>
  </si>
  <si>
    <t>Prosiměřice</t>
  </si>
  <si>
    <t>Muži, Ženy, Junioři, Juniorky, Dorostenci st., dorostenci ml.</t>
  </si>
  <si>
    <t>SM 3x20, SM 60, LM 3x20, LM 60</t>
  </si>
  <si>
    <t>Hlučín</t>
  </si>
  <si>
    <t>Třešť</t>
  </si>
  <si>
    <t>Dvory</t>
  </si>
  <si>
    <t>Horní Cerekev</t>
  </si>
  <si>
    <t>Chotěboř</t>
  </si>
  <si>
    <t>Praha 9</t>
  </si>
  <si>
    <t>Muži, Ženy, Junioři, Juniorky, Dorostenci st., Dorostenky st., dorostenci ml., dorostenky ml.</t>
  </si>
  <si>
    <t>Poděbrady</t>
  </si>
  <si>
    <t>Bystřice nad Pernštejnem</t>
  </si>
  <si>
    <t>Klatovy</t>
  </si>
  <si>
    <t>Velké Meziříčí</t>
  </si>
  <si>
    <t>Ctěnice</t>
  </si>
  <si>
    <t>Muži, Ženy, Dorostenci st., dorostenci ml.</t>
  </si>
  <si>
    <t>SM 60 ISSF, LM 60 ISSF</t>
  </si>
  <si>
    <t>Batelov</t>
  </si>
  <si>
    <t>VzPi 40, SP 30+30, RP 2x30, VzPu 40 ISSF, SM 3x20, SM 60</t>
  </si>
  <si>
    <t>Memoriál Milana Albrechta</t>
  </si>
  <si>
    <t>Podzimní cena Přezletic</t>
  </si>
  <si>
    <t>VC Pelhřimova, Memoriál J.Veverky</t>
  </si>
  <si>
    <t>Pelhřimov</t>
  </si>
  <si>
    <t>Pohár SSK Mostiště</t>
  </si>
  <si>
    <t>Místo</t>
  </si>
  <si>
    <t>Vzdálenost</t>
  </si>
  <si>
    <t>Sezemice</t>
  </si>
  <si>
    <t>Hradec Králové</t>
  </si>
  <si>
    <t>Muži, Ženy, Dorostenci st., Dorostenky st.</t>
  </si>
  <si>
    <t>SP 30+30, SM 3x20, SM 60, LM 3x20, LM 60</t>
  </si>
  <si>
    <t>Muži, Ženy, dorost, Senioři</t>
  </si>
  <si>
    <t>Muži, Ženy, Junioři, Juniorky, dorost</t>
  </si>
  <si>
    <t>Teplice</t>
  </si>
  <si>
    <t>Olomouc</t>
  </si>
  <si>
    <t>Přerov</t>
  </si>
  <si>
    <t>Pohár SSK Velké Meziříčí</t>
  </si>
  <si>
    <t>Velká cena Zábřeha</t>
  </si>
  <si>
    <t>Zábřeh na Moravě</t>
  </si>
  <si>
    <t>VzPu 60 ISSF, VzPu 40 ISSF, VzPu 30 ISSF vleže</t>
  </si>
  <si>
    <t>LM 60</t>
  </si>
  <si>
    <t>VzPu 30 ISSF vleže</t>
  </si>
  <si>
    <t>VzPi 60, VzPi 40, VzPu 60 ISSF, VzPu 40 ISSF</t>
  </si>
  <si>
    <t>Muži, Ženy, Dorostenci st., Dorostenky st., dorostenci ml., dorostenky ml., Žáci 13 a 14 let, Žákyně 13 a 14 let, Žáci do 12 let, Žákyně do 12 let, SH1</t>
  </si>
  <si>
    <t>Nová Paka</t>
  </si>
  <si>
    <t>Semily</t>
  </si>
  <si>
    <t>Ostrava - Vítkovice</t>
  </si>
  <si>
    <t>VzPi 60, VzPi 40, VzPi 40 s oporou</t>
  </si>
  <si>
    <t>VzPi 40</t>
  </si>
  <si>
    <t>Muži, Ženy, Junioři, Juniorky, dorost, Žactvo, Senioři</t>
  </si>
  <si>
    <t>Dolany</t>
  </si>
  <si>
    <t>VzPu 30 ISSF vleže, VzPu 30 ISSF vleže s oporou</t>
  </si>
  <si>
    <t>1. kategorie, Žebříček, Sledovaný</t>
  </si>
  <si>
    <t>Praha 6</t>
  </si>
  <si>
    <t>Muži, Ženy, dorost</t>
  </si>
  <si>
    <t xml:space="preserve">SSK Nová Paka </t>
  </si>
  <si>
    <t>Hrdějovice</t>
  </si>
  <si>
    <t>Muži, Ženy, Junioři, Juniorky, dorost, Senioři, Seniorky, Veteráni, Veteránky</t>
  </si>
  <si>
    <t>Hodonín</t>
  </si>
  <si>
    <t>Fiala cup 6.kolo</t>
  </si>
  <si>
    <t>https://shooting.cz/cs/souteze/2025-03-26-fiala-cup-6-kolo</t>
  </si>
  <si>
    <t>Mistrovství ČR 2025 vzduchová puška 30 ran vleže (MČR)</t>
  </si>
  <si>
    <t>https://shooting.cz/cs/souteze/2025-03-29-mistrovstvi-cr-2025-vzduchova-puska-30-ran-vleze-mcr</t>
  </si>
  <si>
    <t>Budišov</t>
  </si>
  <si>
    <t>Muži, Ženy, Junioři, Juniorky</t>
  </si>
  <si>
    <t>KSL Olomouckého kraje 2025 VzPu 30L 4.kolo</t>
  </si>
  <si>
    <t>Věžky</t>
  </si>
  <si>
    <t>https://shooting.cz/cs/souteze/2025-04-05-ksl-olomouckeho-kraje-2025-vzpu-30l-4-kolo</t>
  </si>
  <si>
    <t>Most</t>
  </si>
  <si>
    <t>Muži, Ženy, Junioři, dorost</t>
  </si>
  <si>
    <t>Branka u Opavy</t>
  </si>
  <si>
    <t>Poběžovická diabolka</t>
  </si>
  <si>
    <t>VzPu 30 vleže</t>
  </si>
  <si>
    <t>https://shooting.cz/cs/souteze/2025-04-05-pobezovicka-diabolka</t>
  </si>
  <si>
    <t>Brno</t>
  </si>
  <si>
    <t>Jarní soutěž Dukly</t>
  </si>
  <si>
    <t>SM 3x20, SM 60 ISSF, LM 3x20, LM 60 ISSF</t>
  </si>
  <si>
    <t>https://shooting.cz/cs/souteze/2025-04-12-jarni-soutez-dukly</t>
  </si>
  <si>
    <t>Karlovarská liga LP60 2025 1.kolo - Pohár hejtmana Karlovarského kraje</t>
  </si>
  <si>
    <t>Muži, Junioři, Senioři</t>
  </si>
  <si>
    <t>LP 60</t>
  </si>
  <si>
    <t>https://shooting.cz/cs/souteze/2025-04-12-karlovarska-liga-lp60-2025-1-kolo-pohar-hejtmana-karlovarskeho-kraje</t>
  </si>
  <si>
    <t>KSL Zlínsko 2025 - finále</t>
  </si>
  <si>
    <t>ČSS, z. s. - SSK Uh. Ostroh</t>
  </si>
  <si>
    <t>https://shooting.cz/cs/souteze/2025-04-12-ksl-zlinsko-2025-finale</t>
  </si>
  <si>
    <t>Praha</t>
  </si>
  <si>
    <t>Karviná - Nové Město</t>
  </si>
  <si>
    <t>Jarní cena Opavy</t>
  </si>
  <si>
    <t>Ostroj Opava</t>
  </si>
  <si>
    <t>https://shooting.cz/cs/souteze/2025-04-13-jarni-cena-opavy-1</t>
  </si>
  <si>
    <t>Jarní cena SSK Pomezí - XXXIII. ročník</t>
  </si>
  <si>
    <t>https://shooting.cz/cs/souteze/2025-04-13-jarni-cena-ssk-pomezi-xxxiii-rocnik</t>
  </si>
  <si>
    <t>Pohár starosty Lomnice LM,SM 60</t>
  </si>
  <si>
    <t>Muži, Ženy, Junioři, Juniorky, dorost, Senioři</t>
  </si>
  <si>
    <t>https://shooting.cz/cs/souteze/2025-04-13-pohar-starosty-lomnice-lm-sm-60</t>
  </si>
  <si>
    <t>Duklácká vzduchovka</t>
  </si>
  <si>
    <t>https://shooting.cz/cs/souteze/2025-04-16-duklacka-vzduchovka</t>
  </si>
  <si>
    <t>Ostroměř</t>
  </si>
  <si>
    <t>Memoriál J. Březiny</t>
  </si>
  <si>
    <t>https://shooting.cz/cs/souteze/2025-04-19-memorial-j-breziny</t>
  </si>
  <si>
    <t>Vrchlabí</t>
  </si>
  <si>
    <t>1.kolo Kontrolní závod reprezentace (KZR)</t>
  </si>
  <si>
    <t>Plzeň Lobzy, 1109</t>
  </si>
  <si>
    <t>VzPi 60, SP 30+30, LP 60, StP 3x20, RP 2x30, VP 30+30, VzPu 60 ISSF, SM 3x20, SM 60 ISSF, LM 3x20, LM 60 ISSF</t>
  </si>
  <si>
    <t>https://shooting.cz/cs/souteze/2025-04-25-1-kolo-kontrolni-zavod-reprezentace-kzr</t>
  </si>
  <si>
    <t>Velká cena Chotěboře</t>
  </si>
  <si>
    <t>https://shooting.cz/cs/souteze/2025-04-26-velka-cena-chotebore</t>
  </si>
  <si>
    <t>SSK Policie Hradec Králové</t>
  </si>
  <si>
    <t>Cena Osvobození Miroslavi</t>
  </si>
  <si>
    <t>Miroslav</t>
  </si>
  <si>
    <t>https://shooting.cz/cs/souteze/2025-04-27-cena-osvobozeni-miroslavi</t>
  </si>
  <si>
    <t>Jarní cena Olomouce</t>
  </si>
  <si>
    <t>VzPi 60, VzPi 40, SP 30+30</t>
  </si>
  <si>
    <t>https://shooting.cz/cs/souteze/2025-04-27-jarni-cena-olomouce</t>
  </si>
  <si>
    <t>Nové Lesy</t>
  </si>
  <si>
    <t>Jarní cena Přerova 2025</t>
  </si>
  <si>
    <t>AVZO TSČ ČR, sk. Přerov klub 80272</t>
  </si>
  <si>
    <t>https://shooting.cz/cs/souteze/2025-05-10-jarni-cena-prerova-2025</t>
  </si>
  <si>
    <t>Jarní cena SSK Újezd Sv.Kříže - 1.kolo Západočeská liga dorostu SM 60</t>
  </si>
  <si>
    <t>https://shooting.cz/cs/souteze/2025-05-03-jarni-cena-ssk-ujezd-sv-krize-1-kolo-zapadoceska-liga-dorostu-sm-60</t>
  </si>
  <si>
    <t>Karlovarská liga LP60 2025 2.kolo</t>
  </si>
  <si>
    <t>https://shooting.cz/cs/souteze/2025-05-03-karlovarska-liga-lp60-2025-2-kolo</t>
  </si>
  <si>
    <t>Bílina</t>
  </si>
  <si>
    <t>Velká cena Dvorů LM 60, SM 60,</t>
  </si>
  <si>
    <t>https://shooting.cz/cs/souteze/2025-05-03-velka-cena-dvoru</t>
  </si>
  <si>
    <t>Český pohár mládeže 2025 1.kolo Borek - České Budějovice (ČPM)</t>
  </si>
  <si>
    <t>VzPi 40, SP 30+30, VzPu 40 ISSF, SM 3x20, SM 60</t>
  </si>
  <si>
    <t>https://shooting.cz/cs/souteze/2025-05-03-cesky-pohar-mladeze-2025-1-kolo-borek-ceske-budejovice-cpm</t>
  </si>
  <si>
    <t>Český pohár mládeže 2025 1.kolo Ostrava (ČPM)</t>
  </si>
  <si>
    <t>https://shooting.cz/cs/souteze/2025-05-03-cesky-pohar-mladeze-2025-1-kolo-ostrava-cpm</t>
  </si>
  <si>
    <t>Praha 6 - Sedlec</t>
  </si>
  <si>
    <t>Strážnice</t>
  </si>
  <si>
    <t>VC OÚ Prosiměřice</t>
  </si>
  <si>
    <t>https://shooting.cz/cs/souteze/2025-05-04-vc-ou-prosimerice</t>
  </si>
  <si>
    <t>53rd Grand Prix of Liberation Plzeň 2025</t>
  </si>
  <si>
    <t>SSKMP</t>
  </si>
  <si>
    <t>https://shooting.cz/cs/souteze/2025-05-07-53rd-grand-prix-of-liberation-plzen-2025</t>
  </si>
  <si>
    <t>Jarní cena</t>
  </si>
  <si>
    <t>https://shooting.cz/cs/souteze/2025-05-08-jarni-cena</t>
  </si>
  <si>
    <t xml:space="preserve"> Memoriál Dr. Pavla RYDLA a MISTROVSTVÍ UNITOPU ČR 2025</t>
  </si>
  <si>
    <t>https://shooting.cz/cs/souteze/2025-05-10-memorial-dr-pavla-rydla-a-mistrovstvi-unitopu-cr-2025</t>
  </si>
  <si>
    <t>Pohár osvobození města Hlučína 2025</t>
  </si>
  <si>
    <t>Muži, Ženy, Junioři, Juniorky, dorost, Veteráni</t>
  </si>
  <si>
    <t>https://shooting.cz/cs/souteze/2025-05-10-pohar-osvobozeni-mesta-hlucina-2025</t>
  </si>
  <si>
    <t>Štít města Třeště</t>
  </si>
  <si>
    <t>https://shooting.cz/cs/souteze/2025-05-10-stit-mesta-treste</t>
  </si>
  <si>
    <t>Stará Lysá</t>
  </si>
  <si>
    <t>Velká cena medvědů 2025</t>
  </si>
  <si>
    <t>Muži, Ženy, Junioři, Juniorky, Dorostenci st., Dorostenky st., dorostenci ml., dorostenky ml., Senioři, Seniorky</t>
  </si>
  <si>
    <t>https://shooting.cz/cs/souteze/2025-05-10-velka-cena-medvedu-2025</t>
  </si>
  <si>
    <t>Pohár Ostroje Opava</t>
  </si>
  <si>
    <t>https://shooting.cz/cs/souteze/2025-05-11-pohar-ostroje-opava</t>
  </si>
  <si>
    <t>Střelecká liga Horní Cerekev 2025 - 1.kolo</t>
  </si>
  <si>
    <t>https://shooting.cz/cs/souteze/2025-05-11-strelecka-liga-horni-cerekev-2025-1-kolo</t>
  </si>
  <si>
    <t>https://shooting.cz/cs/souteze/2025-05-14-duklacka-vzduchovka</t>
  </si>
  <si>
    <t xml:space="preserve">Čestice </t>
  </si>
  <si>
    <t>Západočeská liga dorostu 2.kolo</t>
  </si>
  <si>
    <t>dorost</t>
  </si>
  <si>
    <t>SM 60</t>
  </si>
  <si>
    <t>https://shooting.cz/cs/souteze/2025-05-17-zapadoceska-liga-dorostu-2-kolo</t>
  </si>
  <si>
    <t>Chocholoušská šedesátka</t>
  </si>
  <si>
    <t>https://shooting.cz/cs/souteze/2025-05-18-chocholousska-sedesatka</t>
  </si>
  <si>
    <t>Jarní cena Zábřeha</t>
  </si>
  <si>
    <t>https://shooting.cz/cs/souteze/2025-05-18-jarni-cena-zabreha-1</t>
  </si>
  <si>
    <t>2.kolo Kontrolní závod reprezentace (KZR)</t>
  </si>
  <si>
    <t>https://shooting.cz/cs/souteze/2025-05-23-2-kolo-kontrolni-zavod-reprezentace-kzr</t>
  </si>
  <si>
    <t>Krhanice</t>
  </si>
  <si>
    <t>Kelč</t>
  </si>
  <si>
    <t>Český pohár mládeže 2025 2.kolo Manušice (ČPM)</t>
  </si>
  <si>
    <t>https://shooting.cz/cs/souteze/2025-05-31-cesky-pohar-mladeze-2025-2-kolo-manusice-cpm</t>
  </si>
  <si>
    <t>Luková u Lanškrouna</t>
  </si>
  <si>
    <t>Červnové střílení -2.kolo Poháru CB Servis Centrum a 3.kolo Poháru Solnice</t>
  </si>
  <si>
    <t>https://shooting.cz/cs/souteze/2025-06-07-cervnove-strileni-2-kolo-poharu-cb-servis-centrum-a-3-kolo-poharu-solnice</t>
  </si>
  <si>
    <t>Olomoucká diabolka</t>
  </si>
  <si>
    <t>https://shooting.cz/cs/souteze/2025-06-07-olomoucka-diabolka</t>
  </si>
  <si>
    <t>Polabský pohár 2025</t>
  </si>
  <si>
    <t>SM 60 ISSF, LM 60</t>
  </si>
  <si>
    <t>https://shooting.cz/cs/souteze/2025-06-07-polabsky-pohar-2025</t>
  </si>
  <si>
    <t>Český pohár mládeže 2025 2.kolo Ostrava (ČPM)</t>
  </si>
  <si>
    <t>https://shooting.cz/cs/souteze/2025-05-31-cesky-pohar-mladeze-2025-2-kolo-ostrava-cpm</t>
  </si>
  <si>
    <t>Memoriál Oldřich Gavendy - 5. ročník</t>
  </si>
  <si>
    <t>https://shooting.cz/cs/souteze/2025-06-08-memorial-oldrich-gavendy-5-rocnik</t>
  </si>
  <si>
    <t>Střelecká liga Horní Cerekev 2025 - 2.kolo</t>
  </si>
  <si>
    <t>https://shooting.cz/cs/souteze/2025-06-08-strelecka-liga-horni-cerekev-2025-2-kolo</t>
  </si>
  <si>
    <t>Pohár Hradce Králové - Memoriál J. Pospíšila 2025</t>
  </si>
  <si>
    <t>https://shooting.cz/cs/souteze/2025-06-14-pohar-hradce-kralove-memorial-j-pospisila-2025</t>
  </si>
  <si>
    <t>Jarní cena Přezletic</t>
  </si>
  <si>
    <t>https://shooting.cz/cs/souteze/2025-06-15-jarni-cena-prezletic</t>
  </si>
  <si>
    <t>VC Bystřice nad Pernštejnem</t>
  </si>
  <si>
    <t>https://shooting.cz/cs/souteze/2025-06-08-vc-bystrice-nad-pernstejnem</t>
  </si>
  <si>
    <t>3.kolo Kontrolní závod reprezentace (KZR)</t>
  </si>
  <si>
    <t>https://shooting.cz/cs/souteze/2025-06-20-3-kolo-kontrolni-zavod-reprezentace-kzr</t>
  </si>
  <si>
    <t>33.ročník MISTROVSTVÍ ČESKÉ REPUBLIKY  VE SPORTOVNÍ STŘELBĚ VETERÁNŮ  S MEZINÁRODNÍ ÚČASTÍ</t>
  </si>
  <si>
    <t>Veteráni, Veteránky</t>
  </si>
  <si>
    <t>VzPi 40, SP 30+30, SP 30 mířená, VzPu 40 ISSF, SM 3x20, SM 60 ISSF, LM 3x20, LM 60 ISSF</t>
  </si>
  <si>
    <t>https://shooting.cz/cs/souteze/2025-06-27-33-rocnik-mistrovstvi-ceske-republiky-ve-sportovni-strelbe-veteranu-s-mezinarodni-ucasti</t>
  </si>
  <si>
    <t>Buchlovice</t>
  </si>
  <si>
    <t>VC SSK Prosiměřice</t>
  </si>
  <si>
    <t>https://shooting.cz/cs/souteze/2025-06-29-vc-ssk-prosimerice</t>
  </si>
  <si>
    <t>Velká cena Šumperka</t>
  </si>
  <si>
    <t>Šumperk</t>
  </si>
  <si>
    <t>https://shooting.cz/cs/souteze/2025-07-05-velka-cena-sumperka</t>
  </si>
  <si>
    <t>Český pohár mládeže 2025 3.kolo Karlovy Vary - Březová (ČPM)</t>
  </si>
  <si>
    <t>https://shooting.cz/cs/souteze/2025-07-05-cesky-pohar-mladeze-2024-3-kolo-karlovy-vary-brezova-cpm</t>
  </si>
  <si>
    <t>Český pohár mládeže 2025 3.kolo Ostrava (ČPM)</t>
  </si>
  <si>
    <t>https://shooting.cz/cs/souteze/2025-07-05-cesky-pohar-mladeze-2025-3-kolo-ostrava-cpm</t>
  </si>
  <si>
    <t>Memoriál F. Taranta st. a ml. - LM,SM 60</t>
  </si>
  <si>
    <t>https://shooting.cz/cs/souteze/2025-07-12-memorial-f-taranta-st-a-ml-lm-sm-60</t>
  </si>
  <si>
    <t>Velká cena Novoles</t>
  </si>
  <si>
    <t>https://shooting.cz/cs/souteze/2025-07-12-velka-cena-novoles</t>
  </si>
  <si>
    <t>Prázdninová cena přátel střelby 2025</t>
  </si>
  <si>
    <t>SSK Duel Praha 0069 ve spolupráci s AVZO TSČ ČR, sk. Přerov klub 80272</t>
  </si>
  <si>
    <t>https://shooting.cz/cs/souteze/2025-07-12-prazdninova-cena-pratel-strelby-2025</t>
  </si>
  <si>
    <t>Prázdninová cena Zábřeha</t>
  </si>
  <si>
    <t>https://shooting.cz/cs/souteze/2025-07-13-prazdninova-cena-zabreha</t>
  </si>
  <si>
    <t>Střelecká liga Horní Cerekev 2025 - 3.kolo, Pohár AVZO Horní Cerekev</t>
  </si>
  <si>
    <t>https://shooting.cz/cs/souteze/2025-07-13-strelecka-liga-horni-cerekev-2025-3-kolo-pohar-avzo-horni-cerekev</t>
  </si>
  <si>
    <t>Štít města Sezemic &amp; Regionální přebor Královéhradeckého a Pardubického kraje v disciplíně LP 60</t>
  </si>
  <si>
    <t>LP 60, SM 3x20, SM 60, LM 3x20, LM 60</t>
  </si>
  <si>
    <t>https://shooting.cz/cs/souteze/2025-07-19-stit-mesta-sezemic-regionalni-prebor-kralovehradeckeho-a-pardubickeho-kraje-v-discipline-lp-60</t>
  </si>
  <si>
    <t>Velká cena Batelova</t>
  </si>
  <si>
    <t>Muži, Ženy, Junioři, Dorostenci st., dorostenci ml.</t>
  </si>
  <si>
    <t>https://shooting.cz/cs/souteze/2025-07-19-velka-cena-batelova</t>
  </si>
  <si>
    <t>Potkali se u Kolína 2025</t>
  </si>
  <si>
    <t>https://shooting.cz/cs/souteze/2025-07-26-potkali-se-u-kolina-2025</t>
  </si>
  <si>
    <t>Letní cena Klatov</t>
  </si>
  <si>
    <t>https://shooting.cz/cs/souteze/2025-08-02-letni-cena-klatov</t>
  </si>
  <si>
    <t>Velká cena Poděbrad 2025</t>
  </si>
  <si>
    <t>https://shooting.cz/cs/souteze/2025-08-02-velka-cena-podebrad-2025</t>
  </si>
  <si>
    <t>Velká cena Ostroměře</t>
  </si>
  <si>
    <t>SM 3x20, SM 60</t>
  </si>
  <si>
    <t>https://shooting.cz/cs/souteze/2025-08-09-velka-cena-ostromere</t>
  </si>
  <si>
    <t>Letní cena Miroslavi</t>
  </si>
  <si>
    <t>https://shooting.cz/cs/souteze/2025-08-10-letni-cena-miroslavi</t>
  </si>
  <si>
    <t>Opavský ležák a standard a přebor Moravskoslezského kraje - 5. ročník</t>
  </si>
  <si>
    <t>https://shooting.cz/cs/souteze/2025-04-23-opavsky-lezak-a-standard-a-prebor-moravskoslezskeho-kraje-5-rocnik</t>
  </si>
  <si>
    <t>Pohár města Hlučína</t>
  </si>
  <si>
    <t>https://shooting.cz/cs/souteze/2025-08-16-pohar-mesta-hlucina</t>
  </si>
  <si>
    <t>Český pohár mládeže 2025 4.kolo Plzeň společné (ČPM)</t>
  </si>
  <si>
    <t>https://shooting.cz/cs/souteze/2025-08-16-cesky-pohar-mladeze-2025-4-kolo-plzen-spolecne-cpm</t>
  </si>
  <si>
    <t>4.kolo Kontrolní závod reprezentace (KZR)</t>
  </si>
  <si>
    <t>https://shooting.cz/cs/souteze/2025-08-22-4-kolo-kontrolni-zavod-reprezentace-kzr</t>
  </si>
  <si>
    <t>Memoriál Jindry Švába</t>
  </si>
  <si>
    <t>https://shooting.cz/cs/souteze/2025-08-24-memorial-jindry-svaba</t>
  </si>
  <si>
    <t>Memoriál Gerdy a Libora Kůrkových</t>
  </si>
  <si>
    <t xml:space="preserve">Manušice - Česká Lípa </t>
  </si>
  <si>
    <t xml:space="preserve">SSK Manušice </t>
  </si>
  <si>
    <t>https://shooting.cz/cs/souteze/2025-08-30-memorial-gerdy-a-libora-kurkovych</t>
  </si>
  <si>
    <t>Velká cena SSK Chotěboř</t>
  </si>
  <si>
    <t>https://shooting.cz/cs/souteze/2025-08-30-velka-cena-ssk-chotebor</t>
  </si>
  <si>
    <t>Velká cena Novoles II</t>
  </si>
  <si>
    <t>https://shooting.cz/cs/souteze/2025-08-31-velka-cena-novoles-ii</t>
  </si>
  <si>
    <t>Český pohár mládeže 2025 finále Plzeň (ČPM)</t>
  </si>
  <si>
    <t>https://shooting.cz/cs/souteze/2025-09-05-cesky-pohar-mladeze-2025-finale-plzen-cpm</t>
  </si>
  <si>
    <t>Kontrolní závod reprezentace 2025 Finále (KZR)</t>
  </si>
  <si>
    <t>https://shooting.cz/cs/souteze/2025-09-05-kontrolni-zavod-reprezentace-2025-finale-kzr</t>
  </si>
  <si>
    <t>Memoriál Františka Vobra</t>
  </si>
  <si>
    <t>https://shooting.cz/cs/souteze/2025-09-07-memorial-frantiska-vobra</t>
  </si>
  <si>
    <t>Memoriál Ilka Dlouhého</t>
  </si>
  <si>
    <t>https://shooting.cz/cs/souteze/2025-09-07-memorial-ilka-dlouheho</t>
  </si>
  <si>
    <t>Grand Prix Hradec Králové 2025</t>
  </si>
  <si>
    <t>https://shooting.cz/cs/souteze/2025-09-12-grand-prix-hradec-kralove-2025</t>
  </si>
  <si>
    <t>Letní cena Olomouce</t>
  </si>
  <si>
    <t>https://shooting.cz/cs/souteze/2025-09-13-letni-cena-olomouce</t>
  </si>
  <si>
    <t>https://shooting.cz/cs/souteze/2025-09-13-memorial-milana-albrechta</t>
  </si>
  <si>
    <t>Podzimní libovolka</t>
  </si>
  <si>
    <t>https://shooting.cz/cs/souteze/2025-09-13-podzimni-libovolka</t>
  </si>
  <si>
    <t>SP 30+30, VP 30+30, SM 3x20, SM 60, LM 3x20, LM 60</t>
  </si>
  <si>
    <t>https://shooting.cz/cs/souteze/2025-09-13-vc-pelhrimova-memorial-j-veverky</t>
  </si>
  <si>
    <t>Memoriál Františka Myšky LM60, SM60,</t>
  </si>
  <si>
    <t>https://shooting.cz/cs/souteze/2025-09-14-memorial-frantiska-mysky-lm60-sm60</t>
  </si>
  <si>
    <t>https://shooting.cz/cs/souteze/2025-09-14-podzimni-cena-prezletic</t>
  </si>
  <si>
    <t>Pohár SSK Bystřice nad Pernštejnem</t>
  </si>
  <si>
    <t>https://shooting.cz/cs/souteze/2025-09-21-pohar-ssk-bystrice-nad-pernstejnem</t>
  </si>
  <si>
    <t>Tachovská libovolka</t>
  </si>
  <si>
    <t>Tachov</t>
  </si>
  <si>
    <t>Muži, Ženy, Junioři</t>
  </si>
  <si>
    <t>https://shooting.cz/cs/souteze/2025-09-27-tachovska-libovolka-1</t>
  </si>
  <si>
    <t>https://shooting.cz/cs/souteze/2025-09-28-pohar-ssk-mostiste</t>
  </si>
  <si>
    <t>Husitský štít - 66.ročník</t>
  </si>
  <si>
    <t>https://shooting.cz/cs/souteze/2025-10-04-husitsky-stit-66-rocnik</t>
  </si>
  <si>
    <t>Podzimní cena Přerova 2025</t>
  </si>
  <si>
    <t>https://shooting.cz/cs/souteze/2025-10-05-podzimni-cena-prerova-2025</t>
  </si>
  <si>
    <t>https://shooting.cz/cs/souteze/2025-10-05-pohar-ssk-velke-mezirici</t>
  </si>
  <si>
    <t>https://shooting.cz/cs/souteze/2025-10-05-velka-cena-zabreha</t>
  </si>
  <si>
    <t>Budějická diabolka - 16.ročník</t>
  </si>
  <si>
    <t>https://shooting.cz/cs/souteze/2025-10-11-budejicka-diabolka-16-rocnik-1</t>
  </si>
  <si>
    <t>Pohár "Sopky" LM60</t>
  </si>
  <si>
    <t>https://shooting.cz/cs/souteze/2024-12-15-pohar-sopky-lm60</t>
  </si>
  <si>
    <t>VC Borku - 27.ročník</t>
  </si>
  <si>
    <t>https://shooting.cz/cs/souteze/2025-10-18-vc-borku-27-rocnik</t>
  </si>
  <si>
    <t>VC Stromovky - 27.ročník</t>
  </si>
  <si>
    <t>https://shooting.cz/cs/souteze/2025-11-01-vc-stromovky-27-rocnik</t>
  </si>
  <si>
    <t>Hradecká diabolka 2025</t>
  </si>
  <si>
    <t>VzPi 60, VzPi 40, VzPu 60 ISSF, VzPu 40 ISSF, VzPu 30 ISSF vleže</t>
  </si>
  <si>
    <t>https://shooting.cz/cs/souteze/2025-11-15-hradecka-diabolka-2025</t>
  </si>
  <si>
    <t>Vánoční střílení - 17.ročník</t>
  </si>
  <si>
    <t>https://shooting.cz/cs/souteze/2025-12-06-vanocni-strileni</t>
  </si>
  <si>
    <t>GP Jablonec n.N., GP Liberec</t>
  </si>
  <si>
    <t>Jablonec nad Nisou</t>
  </si>
  <si>
    <t>SSK Loyd n.N. a SSK Liberec</t>
  </si>
  <si>
    <t>https://shooting.cz/cs/souteze/2026-01-31-gp-jablonec-n-n-gp-liberec</t>
  </si>
  <si>
    <t xml:space="preserve">INSERT INTO akce (typ,nazev,misto,popis,zacatek,konec,interni,odkaz,vzdalenost_silnice) values _x000D_
(2,'Fiala cup 6.kolo','Plzeň','VzPi 40','2025-03-26','2025-03-26',0,'https://shooting.cz/cs/souteze/2025-03-26-fiala-cup-6-kolo','206'),_x000D_
(1,'Mistrovství ČR 2025 vzduchová puška 30 ran vleže (MČR)','Plzeň','VzPu 30 ISSF vleže','2025-03-29','2025-03-28',0,'https://shooting.cz/cs/souteze/2025-03-29-mistrovstvi-cr-2025-vzduchova-puska-30-ran-vleze-mcr','206'),_x000D_
(2,'KSL Olomouckého kraje 2025 VzPu 30L 4.kolo','Věžky','VzPu 30 ISSF vleže','2025-04-05','2025-04-05',0,'https://shooting.cz/cs/souteze/2025-04-05-ksl-olomouckeho-kraje-2025-vzpu-30l-4-kolo','285'),_x000D_
(2,'Poběžovická diabolka','Poběžovice','VzPu 30 vleže','2025-04-05','2025-04-05',0,'https://shooting.cz/cs/souteze/2025-04-05-pobezovicka-diabolka','262'),_x000D_
(2,'Jarní soutěž Dukly','Plzeň','SM 3x20, SM 60 ISSF, LM 3x20, LM 60 ISSF','2025-04-12','2025-04-12',0,'https://shooting.cz/cs/souteze/2025-04-12-jarni-soutez-dukly','206'),_x000D_
(2,'Karlovarská liga LP60 2025 1.kolo - Pohár hejtmana Karlovarského kraje','Lomnice u Sokolova','LP 60','2025-04-12','2025-04-12',0,'https://shooting.cz/cs/souteze/2025-04-12-karlovarska-liga-lp60-2025-1-kolo-pohar-hejtmana-karlovarskeho-kraje','257'),_x000D_
(2,'KSL Zlínsko 2025 - finále','Uherský Ostroh','VzPu 30 ISSF vleže, VzPu 30 ISSF vleže s oporou','2025-04-12','2025-04-12',0,'https://shooting.cz/cs/souteze/2025-04-12-ksl-zlinsko-2025-finale','378'),_x000D_
(2,'Jarní cena Opavy','Opava','SM 3x20, SM 60, LM 3x20, LM 60','2025-04-13','2025-04-13',0,'https://shooting.cz/cs/souteze/2025-04-13-jarni-cena-opavy-1','348'),_x000D_
(2,'Jarní cena SSK Pomezí - XXXIII. ročník','Svitavy','VzPi 60, VzPi 40','2025-04-13','2025-04-13',0,'https://shooting.cz/cs/souteze/2025-04-13-jarni-cena-ssk-pomezi-xxxiii-rocnik','182'),_x000D_
(2,'Pohár starosty Lomnice LM,SM 60','Lomnice u Sokolova','SM 60, LM 60','2025-04-13','2025-04-13',0,'https://shooting.cz/cs/souteze/2025-04-13-pohar-starosty-lomnice-lm-sm-60','257'),_x000D_
(2,'Duklácká vzduchovka','Plzeň','VzPi 60, VzPi 40, VzPi 40 s oporou','2025-04-16','2025-04-16',0,'https://shooting.cz/cs/souteze/2025-04-16-duklacka-vzduchovka','206'),_x000D_
(2,'Memoriál J. Březiny','Sezemice','SM 60, LM 60','2025-04-19','2025-04-19',0,'https://shooting.cz/cs/souteze/2025-04-19-memorial-j-breziny','122'),_x000D_
(1,'1.kolo Kontrolní závod reprezentace (KZR)','Plzeň Lobzy, 1109','VzPi 60, SP 30+30, LP 60, StP 3x20, RP 2x30, VP 30+30, VzPu 60 ISSF, SM 3x20, SM 60 ISSF, LM 3x20, LM 60 ISSF','2025-04-25','2025-04-27',0,'https://shooting.cz/cs/souteze/2025-04-25-1-kolo-kontrolni-zavod-reprezentace-kzr','206'),_x000D_
(2,'Velká cena Chotěboře','Chotěboř','LP 60','2025-04-26','2025-04-26',0,'https://shooting.cz/cs/souteze/2025-04-26-velka-cena-chotebore','160'),_x000D_
(2,'Cena Osvobození Miroslavi','Miroslav','SM 3x20, SM 60, LM 3x20, LM 60','2025-04-27','2025-04-27',0,'https://shooting.cz/cs/souteze/2025-04-27-cena-osvobozeni-miroslavi','305'),_x000D_
(2,'Jarní cena Olomouce','Olomouc','VzPi 60, VzPi 40, SP 30+30','2025-04-27','2025-04-27',0,'https://shooting.cz/cs/souteze/2025-04-27-jarni-cena-olomouce','252'),_x000D_
(2,'Jarní cena Přerova 2025','Přerov','SM 60, LM 60','2025-05-03','2025-05-03',0,'https://shooting.cz/cs/souteze/2025-05-10-jarni-cena-prerova-2025','278'),_x000D_
(2,'Jarní cena SSK Újezd Sv.Kříže - 1.kolo Západočeská liga dorostu SM 60','Újezd Sv.Kříže','SM 60 ISSF, LM 60 ISSF','2025-05-03','2025-05-03',0,'https://shooting.cz/cs/souteze/2025-05-03-jarni-cena-ssk-ujezd-sv-krize-1-kolo-zapadoceska-liga-dorostu-sm-60','264'),_x000D_
(2,'Karlovarská liga LP60 2025 2.kolo','Lomnice u Sokolova','LP 60','2025-05-03','2025-05-03',0,'https://shooting.cz/cs/souteze/2025-05-03-karlovarska-liga-lp60-2025-2-kolo','257'),_x000D_
(2,'Velká cena Dvorů LM 60, SM 60,','Dvory','SM 60, LM 60','2025-05-03','2025-05-03',0,'https://shooting.cz/cs/souteze/2025-05-03-velka-cena-dvoru','83'),_x000D_
(1,'Český pohár mládeže 2025 1.kolo Borek - České Budějovice (ČPM)','Borek','VzPi 40, SP 30+30, VzPu 40 ISSF, SM 3x20, SM 60','2025-05-03','2025-05-04',0,'https://shooting.cz/cs/souteze/2025-05-03-cesky-pohar-mladeze-2025-1-kolo-borek-ceske-budejovice-cpm','243'),_x000D_
(1,'Český pohár mládeže 2025 1.kolo Ostrava (ČPM)','Ostrava - Poruba','VzPi 40, SP 30+30, VzPu 40 ISSF, SM 3x20, SM 60','2025-05-03','2025-05-04',0,'https://shooting.cz/cs/souteze/2025-05-03-cesky-pohar-mladeze-2025-1-kolo-ostrava-cpm','348'),_x000D_
(2,'VC OÚ Prosiměřice','Prosiměřice','SM 3x20, SM 60, LM 3x20, LM 60','2025-05-04','2025-05-04',0,'https://shooting.cz/cs/souteze/2025-05-04-vc-ou-prosimerice','275'),_x000D_
(1,'53rd Grand Prix of Liberation Plzeň 2025','Plzeň Lobzy, 1109','VzPi 60, SP 30+30, LP 60, StP 3x20, RP 2x30, VP 30+30, VzPu 60 ISSF, SM 3x20, SM 60 ISSF, LM 3x20, LM 60 ISSF','2025-05-07','2025-05-11',0,'https://shooting.cz/cs/souteze/2025-05-07-53rd-grand-prix-of-liberation-plzen-2025','206'),_x000D_
(2,'Jarní cena','Chotěboř','SM 3x20, SM 60, LM 3x20, LM 60','2025-05-08','2025-05-08',0,'https://shooting.cz/cs/souteze/2025-05-08-jarni-cena','160'),_x000D_
(2,' Memoriál Dr. Pavla RYDLA a MISTROVSTVÍ UNITOPU ČR 2025','Hradec Králové','SM 3x20, SM 60, LM 3x20, LM 60','2025-05-10','2025-05-10',0,'https://shooting.cz/cs/souteze/2025-05-10-memorial-dr-pavla-rydla-a-mistrovstvi-unitopu-cr-2025','99'),_x000D_
(6,'Pohár osvobození města Hlučína 2025','Hlučín','SM 3x20, SM 60, LM 3x20, LM 60','2025-05-10','2025-05-10',0,'https://shooting.cz/cs/souteze/2025-05-10-pohar-osvobozeni-mesta-hlucina-2025','354'),_x000D_
(2,'Štít města Třeště','Třešť','SM 3x20, SM 60 ISSF, LM 3x20, LM 60 ISSF','2025-05-10','2025-05-10',0,'https://shooting.cz/cs/souteze/2025-05-10-stit-mesta-treste','205'),_x000D_
(2,'Velká cena medvědů 2025','Poděbrady','SM 3x20, SM 60, LM 3x20, LM 60','2025-05-10','2025-05-11',0,'https://shooting.cz/cs/souteze/2025-05-10-velka-cena-medvedu-2025','89'),_x000D_
(2,'Pohár Ostroje Opava','Opava','SM 3x20, SM 60, LM 3x20, LM 60','2025-05-11','2025-05-11',0,'https://shooting.cz/cs/souteze/2025-05-11-pohar-ostroje-opava','348'),_x000D_
(2,'Střelecká liga Horní Cerekev 2025 - 1.kolo','Horní Cerekev','SM 3x20, SM 60 ISSF, LM 3x20, LM 60 ISSF','2025-05-11','2025-05-11',0,'https://shooting.cz/cs/souteze/2025-05-11-strelecka-liga-horni-cerekev-2025-1-kolo','207'),_x000D_
(2,'Duklácká vzduchovka','Plzeň','VzPi 60, VzPi 40, VzPi 40 s oporou','2025-05-14','2025-05-14',0,'https://shooting.cz/cs/souteze/2025-05-14-duklacka-vzduchovka','206'),_x000D_
(2,'Západočeská liga dorostu 2.kolo','Klatovy','SM 60','2025-05-17','2025-05-17',0,'https://shooting.cz/cs/souteze/2025-05-17-zapadoceska-liga-dorostu-2-kolo','245'),_x000D_
(2,'Chocholoušská šedesátka','Bystřice nad Pernštejnem','SM 60, LM 60','2025-05-18','2025-05-18',0,'https://shooting.cz/cs/souteze/2025-05-18-chocholousska-sedesatka','208'),_x000D_
(2,'Jarní cena Zábřeha','Zábřeh na Moravě','SM 60, LM 60','2025-05-18','2025-05-18',0,'https://shooting.cz/cs/souteze/2025-05-18-jarni-cena-zabreha-1','232'),_x000D_
(1,'2.kolo Kontrolní závod reprezentace (KZR)','Plzeň Lobzy, 1109','VzPi 60, SP 30+30, LP 60, StP 3x20, RP 2x30, VP 30+30, VzPu 60 ISSF, SM 3x20, SM 60 ISSF, LM 3x20, LM 60 ISSF','2025-05-23','2025-05-25',0,'https://shooting.cz/cs/souteze/2025-05-23-2-kolo-kontrolni-zavod-reprezentace-kzr','206'),_x000D_
(1,'Český pohár mládeže 2025 2.kolo Manušice (ČPM)','Manušice','VzPi 40, SP 30+30, VzPu 40 ISSF, SM 3x20, SM 60','2025-05-31','2025-06-01',0,'https://shooting.cz/cs/souteze/2025-05-31-cesky-pohar-mladeze-2025-2-kolo-manusice-cpm','50'),_x000D_
(2,'Červnové střílení -2.kolo Poháru CB Servis Centrum a 3.kolo Poháru Solnice','Borek','VzPu 60 ISSF, VzPu 40 ISSF, VzPu 30 ISSF vleže','2025-06-07','2025-06-07',0,'https://shooting.cz/cs/souteze/2025-06-07-cervnove-strileni-2-kolo-poharu-cb-servis-centrum-a-3-kolo-poharu-solnice','243'),_x000D_
(2,'Olomoucká diabolka','Olomouc','VzPi 60, VzPi 40','2025-06-07','2025-06-07',0,'https://shooting.cz/cs/souteze/2025-06-07-olomoucka-diabolka','252'),_x000D_
(2,'Polabský pohár 2025','Poděbrady','SM 60 ISSF, LM 60','2025-06-07','2025-06-07',0,'https://shooting.cz/cs/souteze/2025-06-07-polabsky-pohar-2025','89'),_x000D_
(1,'Český pohár mládeže 2025 2.kolo Ostrava (ČPM)','Ostrava - Poruba','VzPi 40, SP 30+30, VzPu 40 ISSF, SM 3x20, SM 60','2025-06-07','2025-06-08',0,'https://shooting.cz/cs/souteze/2025-05-31-cesky-pohar-mladeze-2025-2-kolo-ostrava-cpm','348'),_x000D_
(2,'Memoriál Oldřich Gavendy - 5. ročník','Opava','SM 3x20, SM 60, LM 3x20, LM 60','2025-06-08','2025-06-08',0,'https://shooting.cz/cs/souteze/2025-06-08-memorial-oldrich-gavendy-5-rocnik','348'),_x000D_
(2,'Střelecká liga Horní Cerekev 2025 - 2.kolo','Horní Cerekev','SM 3x20, SM 60 ISSF, LM 3x20, LM 60 ISSF','2025-06-08','2025-06-08',0,'https://shooting.cz/cs/souteze/2025-06-08-strelecka-liga-horni-cerekev-2025-2-kolo','207'),_x000D_
(2,'Pohár Hradce Králové - Memoriál J. Pospíšila 2025','Hradec Králové','SM 3x20, SM 60, LM 3x20, LM 60','2025-06-14','2025-06-14',0,'https://shooting.cz/cs/souteze/2025-06-14-pohar-hradce-kralove-memorial-j-pospisila-2025','99'),_x000D_
(2,'Jarní cena Přezletic','Ctěnice','SM 3x20, SM 60, LM 3x20, LM 60','2025-06-15','2025-06-15',0,'https://shooting.cz/cs/souteze/2025-06-15-jarni-cena-prezletic','97'),_x000D_
(2,'VC Bystřice nad Pernštejnem','Bystřice nad Pernštejnem','SM 3x20, SM 60, LM 3x20, LM 60','2025-06-15','2025-06-15',0,'https://shooting.cz/cs/souteze/2025-06-08-vc-bystrice-nad-pernstejnem','208'),_x000D_
(1,'3.kolo Kontrolní závod reprezentace (KZR)','Plzeň Lobzy, 1109','VzPi 60, SP 30+30, LP 60, StP 3x20, RP 2x30, VP 30+30, VzPu 60 ISSF, SM 3x20, SM 60 ISSF, LM 3x20, LM 60 ISSF','2025-06-20','2025-06-22',0,'https://shooting.cz/cs/souteze/2025-06-20-3-kolo-kontrolni-zavod-reprezentace-kzr','206'),_x000D_
(2,'33.ročník MISTROVSTVÍ ČESKÉ REPUBLIKY  VE SPORTOVNÍ STŘELBĚ VETERÁNŮ  S MEZINÁRODNÍ ÚČASTÍ','Plzeň Lobzy, 1109','VzPi 40, SP 30+30, SP 30 mířená, VzPu 40 ISSF, SM 3x20, SM 60 ISSF, LM 3x20, LM 60 ISSF','2025-06-27','2025-06-29',0,'https://shooting.cz/cs/souteze/2025-06-27-33-rocnik-mistrovstvi-ceske-republiky-ve-sportovni-strelbe-veteranu-s-mezinarodni-ucasti','206'),_x000D_
(2,'VC SSK Prosiměřice','Prosiměřice','SM 3x20, SM 60, LM 3x20, LM 60','2025-06-29','2025-06-29',0,'https://shooting.cz/cs/souteze/2025-06-29-vc-ssk-prosimerice','275'),_x000D_
(2,'Velká cena Šumperka','Šumperk','SM 60, LM 60','2025-07-05','2025-07-05',0,'https://shooting.cz/cs/souteze/2025-07-05-velka-cena-sumperka','220'),_x000D_
(1,'Český pohár mládeže 2025 3.kolo Karlovy Vary - Březová (ČPM)','Karlovy Vary - Březová','VzPi 40, SP 30+30, VzPu 40 ISSF, SM 3x20, SM 60','2025-07-05','2025-07-06',0,'https://shooting.cz/cs/souteze/2025-07-05-cesky-pohar-mladeze-2024-3-kolo-karlovy-vary-brezova-cpm','237'),_x000D_
(1,'Český pohár mládeže 2025 3.kolo Ostrava (ČPM)','Ostrava - Poruba','VzPi 40, SP 30+30, VzPu 40 ISSF, SM 3x20, SM 60','2025-07-05','2025-07-06',0,'https://shooting.cz/cs/souteze/2025-07-05-cesky-pohar-mladeze-2025-3-kolo-ostrava-cpm','348'),_x000D_
(2,'Memoriál F. Taranta st. a ml. - LM,SM 60','Lomnice u Sokolova','SM 60, LM 60','2025-07-12','2025-07-12',0,'https://shooting.cz/cs/souteze/2025-07-12-memorial-f-taranta-st-a-ml-lm-sm-60','257'),_x000D_
(2,'Velká cena Novoles','Nové Lesy','SM 3x20, SM 60, LM 3x20, LM 60','2025-07-12','2025-07-12',0,'https://shooting.cz/cs/souteze/2025-07-12-velka-cena-novoles','90'),_x000D_
(2,'Prázdninová cena přátel střelby 2025','Přerov','SM 3x20, SM 60, LM 3x20, LM 60','2025-07-13','2025-07-13',0,'https://shooting.cz/cs/souteze/2025-07-12-prazdninova-cena-pratel-strelby-2025','278'),_x000D_
(2,'Prázdninová cena Zábřeha','Zábřeh na Moravě','SM 60, LM 60','2025-07-13','2025-07-13',0,'https://shooting.cz/cs/souteze/2025-07-13-prazdninova-cena-zabreha','232'),_x000D_
(2,'Střelecká liga Horní Cerekev 2025 - 3.kolo, Pohár AVZO Horní Cerekev','Horní Cerekev','SM 3x20, SM 60 ISSF, LM 3x20, LM 60 ISSF','2025-07-13','2025-07-13',0,'https://shooting.cz/cs/souteze/2025-07-13-strelecka-liga-horni-cerekev-2025-3-kolo-pohar-avzo-horni-cerekev','207'),_x000D_
(2,'Štít města Sezemic &amp; Regionální přebor Královéhradeckého a Pardubického kraje v disciplíně LP 60','Sezemice','LP 60, SM 3x20, SM 60, LM 3x20, LM 60','2025-07-19','2025-07-18',0,'https://shooting.cz/cs/souteze/2025-07-19-stit-mesta-sezemic-regionalni-prebor-kralovehradeckeho-a-pardubickeho-kraje-v-discipline-lp-60','122'),_x000D_
(2,'Velká cena Batelova','Batelov','SM 60, LM 60','2025-07-19','2025-07-19',0,'https://shooting.cz/cs/souteze/2025-07-19-velka-cena-batelova','206'),_x000D_
(2,'Potkali se u Kolína 2025','Poděbrady','SM 3x20, SM 60, LM 3x20, LM 60','2025-07-26','2025-07-27',0,'https://shooting.cz/cs/souteze/2025-07-26-potkali-se-u-kolina-2025','89'),_x000D_
(2,'Letní cena Klatov','Klatovy','SM 3x20, SM 60, LM 3x20, LM 60','2025-08-02','2025-08-02',0,'https://shooting.cz/cs/souteze/2025-08-02-letni-cena-klatov','245'),_x000D_
(2,'Velká cena Poděbrad 2025','Poděbrady','SM 3x20, SM 60, LM 3x20, LM 60','2025-08-02','2025-08-03',0,'https://shooting.cz/cs/souteze/2025-08-02-velka-cena-podebrad-2025','89'),_x000D_
(6,'Velká cena Ostroměře','Teplice','SM 3x20, SM 60','2025-08-09','2025-08-10',0,'https://shooting.cz/cs/souteze/2025-08-09-velka-cena-ostromere','115'),_x000D_
(2,'Letní cena Miroslavi','Miroslav','SM 3x20, SM 60, LM 3x20, LM 60','2025-08-10','2025-08-10',0,'https://shooting.cz/cs/souteze/2025-08-10-letni-cena-miroslavi','305'),_x000D_
(2,'Opavský ležák a standard a přebor Moravskoslezského kraje - 5. ročník','Opava','SM 3x20, SM 60, LM 3x20, LM 60','2025-08-10','2025-08-10',0,'https://shooting.cz/cs/souteze/2025-04-23-opavsky-lezak-a-standard-a-prebor-moravskoslezskeho-kraje-5-rocnik','348'),_x000D_
(6,'Pohár města Hlučína','Hlučín','SM 3x20, SM 60, LM 3x20, LM 60','2025-08-16','2025-08-16',0,'https://shooting.cz/cs/souteze/2025-08-16-pohar-mesta-hlucina','354'),_x000D_
(1,'Český pohár mládeže 2025 4.kolo Plzeň společné (ČPM)','Plzeň','VzPi 40, SP 30+30, RP 2x30, VzPu 40 ISSF, SM 3x20, SM 60','2025-08-16','2025-08-17',0,'https://shooting.cz/cs/souteze/2025-08-16-cesky-pohar-mladeze-2025-4-kolo-plzen-spolecne-cpm','206'),_x000D_
(1,'4.kolo Kontrolní závod reprezentace (KZR)','Plzeň Lobzy, 1109','VzPi 60, SP 30+30, LP 60, StP 3x20, RP 2x30, VP 30+30, VzPu 60 ISSF, SM 3x20, SM 60 ISSF, LM 3x20, LM 60 ISSF','2025-08-22','2025-08-24',0,'https://shooting.cz/cs/souteze/2025-08-22-4-kolo-kontrolni-zavod-reprezentace-kzr','206'),_x000D_
(2,'Memoriál Jindry Švába','Šumperk','SM 60, LM 60','2025-08-24','2025-08-24',0,'https://shooting.cz/cs/souteze/2025-08-24-memorial-jindry-svaba','220'),_x000D_
(2,'Memoriál Gerdy a Libora Kůrkových','Manušice - Česká Lípa ','SM 3x20, SM 60, LM 3x20, LM 60','2025-08-30','2025-08-30',0,'https://shooting.cz/cs/souteze/2025-08-30-memorial-gerdy-a-libora-kurkovych','50'),_x000D_
(2,'Velká cena SSK Chotěboř','Chotěboř','SM 3x20, SM 60, LM 3x20, LM 60','2025-08-30','2025-08-30',0,'https://shooting.cz/cs/souteze/2025-08-30-velka-cena-ssk-chotebor','160'),_x000D_
(2,'Velká cena Novoles II','Nové Lesy','SM 3x20, SM 60, LM 3x20, LM 60','2025-08-31','2025-08-31',0,'https://shooting.cz/cs/souteze/2025-08-31-velka-cena-novoles-ii','90'),_x000D_
(1,'Český pohár mládeže 2025 finále Plzeň (ČPM)','Plzeň','VzPi 40, SP 30+30, RP 2x30, VzPu 40 ISSF, SM 3x20, SM 60','2025-09-05','2025-09-07',0,'https://shooting.cz/cs/souteze/2025-09-05-cesky-pohar-mladeze-2025-finale-plzen-cpm','206'),_x000D_
(1,'Kontrolní závod reprezentace 2025 Finále (KZR)','Plzeň','VzPi 60, SP 30+30, RP 2x30, VzPu 60 ISSF, SM 3x20, LM 3x20','2025-09-05','2025-09-07',0,'https://shooting.cz/cs/souteze/2025-09-05-kontrolni-zavod-reprezentace-2025-finale-kzr','206'),_x000D_
(2,'Memoriál Františka Vobra','Bystřice nad Pernštejnem','SM 60, LM 60','2025-09-07','2025-09-07',0,'https://shooting.cz/cs/souteze/2025-09-07-memorial-frantiska-vobra','208'),_x000D_
(2,'Memoriál Ilka Dlouhého','Prosiměřice','SM 3x20, SM 60, LM 3x20, LM 60','2025-09-07','2025-09-07',0,'https://shooting.cz/cs/souteze/2025-09-07-memorial-ilka-dlouheho','275'),_x000D_
(2,'Grand Prix Hradec Králové 2025','Hradec Králové','SP 30+30, SM 3x20, SM 60, LM 3x20, LM 60','2025-09-12','2025-09-14',0,'https://shooting.cz/cs/souteze/2025-09-12-grand-prix-hradec-kralove-2025','99'),_x000D_
(2,'Letní cena Olomouce','Olomouc','VzPi 60, VzPi 40, SP 30+30','2025-09-13','2025-09-13',0,'https://shooting.cz/cs/souteze/2025-09-13-letni-cena-olomouce','252'),_x000D_
(6,'Memoriál Milana Albrechta','Hlučín','SM 60, LM 60','2025-09-13','2025-09-13',0,'https://shooting.cz/cs/souteze/2025-09-13-memorial-milana-albrechta','354'),_x000D_
(2,'Podzimní libovolka','Chotěboř','LP 60','2025-09-13','2025-09-13',0,'https://shooting.cz/cs/souteze/2025-09-13-podzimni-libovolka','160'),_x000D_
(2,'VC Pelhřimova, Memoriál J.Veverky','Pelhřimov','SP 30+30, VP 30+30, SM 3x20, SM 60, LM 3x20, LM 60','2025-09-13','2025-09-14',0,'https://shooting.cz/cs/souteze/2025-09-13-vc-pelhrimova-memorial-j-veverky','189'),_x000D_
(2,'Memoriál Františka Myšky LM60, SM60,','Dvory','SM 60, LM 60','2025-09-14','2025-09-14',0,'https://shooting.cz/cs/souteze/2025-09-14-memorial-frantiska-mysky-lm60-sm60','83'),_x000D_
(2,'Podzimní cena Přezletic','Ctěnice','SM 3x20, SM 60, LM 3x20, LM 60','2025-09-14','2025-09-14',0,'https://shooting.cz/cs/souteze/2025-09-14-podzimni-cena-prezletic','97'),_x000D_
(2,'Pohár SSK Bystřice nad Pernštejnem','Bystřice nad Pernštejnem','SM 60, LM 60','2025-09-21','2025-09-21',0,'https://shooting.cz/cs/souteze/2025-09-21-pohar-ssk-bystrice-nad-pernstejnem','208'),_x000D_
(2,'Tachovská libovolka','Tachov','LP 60','2025-09-27','2025-09-27',0,'https://shooting.cz/cs/souteze/2025-09-27-tachovska-libovolka-1','323'),_x000D_
(2,'Pohár SSK Mostiště','Velké Meziříčí','SM 60, LM 60','2025-09-28','2025-09-28',0,'https://shooting.cz/cs/souteze/2025-09-28-pohar-ssk-mostiste','214'),_x000D_
(2,'Husitský štít - 66.ročník','Borek','SP 30+30, SM 3x20, SM 60, LM 3x20, LM 60','2025-10-04','2025-10-04',0,'https://shooting.cz/cs/souteze/2025-10-04-husitsky-stit-66-rocnik','243'),_x000D_
(2,'Podzimní cena Přerova 2025','Přerov','SM 60, LM 60','2025-10-05','2025-10-05',0,'https://shooting.cz/cs/souteze/2025-10-05-podzimni-cena-prerova-2025','278'),_x000D_
(2,'Pohár SSK Velké Meziříčí','Velké Meziříčí','SM 60, LM 60','2025-10-05','2025-10-05',0,'https://shooting.cz/cs/souteze/2025-10-05-pohar-ssk-velke-mezirici','214'),_x000D_
(2,'Velká cena Zábřeha','Zábřeh na Moravě','SM 60, LM 60','2025-10-05','2025-10-05',0,'https://shooting.cz/cs/souteze/2025-10-05-velka-cena-zabreha','232'),_x000D_
(2,'Budějická diabolka - 16.ročník','Borek','VzPu 30 ISSF vleže','2025-10-11','2025-10-11',0,'https://shooting.cz/cs/souteze/2025-10-11-budejicka-diabolka-16-rocnik-1','243'),_x000D_
(2,'Pohár "Sopky" LM60','Nová Paka','LM 60','2025-10-11','2025-10-11',0,'https://shooting.cz/cs/souteze/2024-12-15-pohar-sopky-lm60','60'),_x000D_
(2,'VC Borku - 27.ročník','Borek','VzPi 60, VzPi 40, VzPu 60 ISSF, VzPu 40 ISSF','2025-10-18','2025-10-18',0,'https://shooting.cz/cs/souteze/2025-10-18-vc-borku-27-rocnik','243'),_x000D_
(2,'VC Stromovky - 27.ročník','Borek','VzPi 60, VzPi 40, VzPu 60 ISSF, VzPu 40 ISSF','2025-11-01','2025-11-01',0,'https://shooting.cz/cs/souteze/2025-11-01-vc-stromovky-27-rocnik','243'),_x000D_
(2,'Hradecká diabolka 2025','Hradec Králové','VzPi 60, VzPi 40, VzPu 60 ISSF, VzPu 40 ISSF, VzPu 30 ISSF vleže','2025-11-15','2025-11-16',0,'https://shooting.cz/cs/souteze/2025-11-15-hradecka-diabolka-2025','99'),_x000D_
(2,'Vánoční střílení - 17.ročník','Borek','VzPu 30 ISSF vleže','2025-12-06','2025-12-06',0,'https://shooting.cz/cs/souteze/2025-12-06-vanocni-strileni','243'),_x000D_
(1,'GP Jablonec n.N., GP Liberec','Jablonec nad Nisou','VzPi 60, VzPi 40, VzPu 60 ISSF, VzPu 40 ISSF','2026-01-31','2026-02-01',0,'https://shooting.cz/cs/souteze/2026-01-31-gp-jablonec-n-n-gp-liberec','10')_x000D_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</si>
</sst>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M98" totalsRowShown="0">
  <autoFilter ref="A1:M98" xr:uid="{00000000-0009-0000-0100-000001000000}"/>
  <tableColumns count="13">
    <tableColumn id="1" xr3:uid="{00000000-0010-0000-0000-000001000000}" name="DATUM OD" dataDxfId="9"/>
    <tableColumn id="2" xr3:uid="{00000000-0010-0000-0000-000002000000}" name="DATUM DO" dataDxfId="8"/>
    <tableColumn id="3" xr3:uid="{00000000-0010-0000-0000-000003000000}" name="NAZEV"/>
    <tableColumn id="4" xr3:uid="{00000000-0010-0000-0000-000004000000}" name="MESTO"/>
    <tableColumn id="5" xr3:uid="{00000000-0010-0000-0000-000005000000}" name="TYP"/>
    <tableColumn id="6" xr3:uid="{00000000-0010-0000-0000-000006000000}" name="KATEGORIE"/>
    <tableColumn id="7" xr3:uid="{00000000-0010-0000-0000-000007000000}" name="DISCIPLINY"/>
    <tableColumn id="8" xr3:uid="{00000000-0010-0000-0000-000008000000}" name="PORADATEL"/>
    <tableColumn id="9" xr3:uid="{00000000-0010-0000-0000-000009000000}" name="KLUB"/>
    <tableColumn id="10" xr3:uid="{00000000-0010-0000-0000-00000A000000}" name="KLUB CISLO"/>
    <tableColumn id="11" xr3:uid="{00000000-0010-0000-0000-00000B000000}" name="REGISTRACE DO" dataDxfId="7"/>
    <tableColumn id="12" xr3:uid="{00000000-0010-0000-0000-00000C000000}" name="URL"/>
    <tableColumn id="13" xr3:uid="{00000000-0010-0000-0000-00000D000000}" name="Vzdalenost_silnice" dataDxfId="6">
      <calculatedColumnFormula>_xlfn.XLOOKUP(Tabulka1[[#This Row],[MESTO]],Tabulka2[Místo],Tabulka2[Vzdálenost],"",0)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A4E93-F01D-4BDA-AB3F-73E1F47AA391}" name="Tabulka2" displayName="Tabulka2" ref="E1:F84" totalsRowShown="0" headerRowDxfId="3" dataDxfId="2">
  <autoFilter ref="E1:F84" xr:uid="{8FAA4E93-F01D-4BDA-AB3F-73E1F47AA391}"/>
  <sortState xmlns:xlrd2="http://schemas.microsoft.com/office/spreadsheetml/2017/richdata2" ref="E2:F84">
    <sortCondition ref="E1:E84"/>
  </sortState>
  <tableColumns count="2">
    <tableColumn id="1" xr3:uid="{25CF1D3B-E6C4-4699-9D32-7E414DD3D576}" name="Místo" dataDxfId="5"/>
    <tableColumn id="2" xr3:uid="{C0BFBFD6-9D55-4E6C-A0BE-6F34E56D841A}" name="Vzdálenost" dataDxfId="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98"/>
  <sheetViews>
    <sheetView tabSelected="1" workbookViewId="0">
      <selection activeCell="A11" sqref="A11:XFD11"/>
    </sheetView>
  </sheetViews>
  <sheetFormatPr defaultRowHeight="15" x14ac:dyDescent="0.25"/>
  <cols>
    <col min="1" max="2" width="12.5703125" customWidth="1"/>
    <col min="3" max="3" width="68.28515625" bestFit="1" customWidth="1"/>
    <col min="4" max="4" width="22.28515625" bestFit="1" customWidth="1"/>
    <col min="5" max="5" width="35" bestFit="1" customWidth="1"/>
    <col min="6" max="6" width="99.28515625" customWidth="1"/>
    <col min="7" max="7" width="97.42578125" bestFit="1" customWidth="1"/>
    <col min="8" max="8" width="48.28515625" bestFit="1" customWidth="1"/>
    <col min="9" max="9" width="9.140625" customWidth="1"/>
    <col min="10" max="10" width="13.7109375" customWidth="1"/>
    <col min="11" max="11" width="17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47</v>
      </c>
    </row>
    <row r="2" spans="1:13" x14ac:dyDescent="0.25">
      <c r="A2" s="1">
        <v>45742</v>
      </c>
      <c r="B2" s="1">
        <v>45742</v>
      </c>
      <c r="C2" t="s">
        <v>113</v>
      </c>
      <c r="D2" t="s">
        <v>17</v>
      </c>
      <c r="E2" t="s">
        <v>13</v>
      </c>
      <c r="F2" t="s">
        <v>103</v>
      </c>
      <c r="G2" t="s">
        <v>102</v>
      </c>
      <c r="J2">
        <v>370</v>
      </c>
      <c r="K2" s="1">
        <v>45741</v>
      </c>
      <c r="L2" t="s">
        <v>114</v>
      </c>
      <c r="M2" s="2">
        <f>_xlfn.XLOOKUP(Tabulka1[[#This Row],[MESTO]],Tabulka2[Místo],Tabulka2[Vzdálenost],"",0)</f>
        <v>206</v>
      </c>
    </row>
    <row r="3" spans="1:13" x14ac:dyDescent="0.25">
      <c r="A3" s="1">
        <v>45745</v>
      </c>
      <c r="B3" s="1">
        <v>45744</v>
      </c>
      <c r="C3" t="s">
        <v>115</v>
      </c>
      <c r="D3" t="s">
        <v>17</v>
      </c>
      <c r="E3" t="s">
        <v>37</v>
      </c>
      <c r="F3" t="s">
        <v>21</v>
      </c>
      <c r="G3" t="s">
        <v>95</v>
      </c>
      <c r="H3" t="s">
        <v>33</v>
      </c>
      <c r="J3">
        <v>370</v>
      </c>
      <c r="K3" s="1">
        <v>45733</v>
      </c>
      <c r="L3" t="s">
        <v>116</v>
      </c>
      <c r="M3" s="2">
        <f>_xlfn.XLOOKUP(Tabulka1[[#This Row],[MESTO]],Tabulka2[Místo],Tabulka2[Vzdálenost],"",0)</f>
        <v>206</v>
      </c>
    </row>
    <row r="4" spans="1:13" x14ac:dyDescent="0.25">
      <c r="A4" s="1">
        <v>45752</v>
      </c>
      <c r="B4" s="1">
        <v>45752</v>
      </c>
      <c r="C4" t="s">
        <v>119</v>
      </c>
      <c r="D4" t="s">
        <v>120</v>
      </c>
      <c r="E4" t="s">
        <v>13</v>
      </c>
      <c r="F4" t="s">
        <v>21</v>
      </c>
      <c r="G4" t="s">
        <v>95</v>
      </c>
      <c r="J4">
        <v>60</v>
      </c>
      <c r="K4" s="1">
        <v>45749</v>
      </c>
      <c r="L4" t="s">
        <v>121</v>
      </c>
      <c r="M4" s="2">
        <f>_xlfn.XLOOKUP(Tabulka1[[#This Row],[MESTO]],Tabulka2[Místo],Tabulka2[Vzdálenost],"",0)</f>
        <v>285</v>
      </c>
    </row>
    <row r="5" spans="1:13" x14ac:dyDescent="0.25">
      <c r="A5" s="1">
        <v>45752</v>
      </c>
      <c r="B5" s="1">
        <v>45752</v>
      </c>
      <c r="C5" t="s">
        <v>125</v>
      </c>
      <c r="D5" t="s">
        <v>49</v>
      </c>
      <c r="E5" t="s">
        <v>13</v>
      </c>
      <c r="F5" t="s">
        <v>21</v>
      </c>
      <c r="G5" t="s">
        <v>126</v>
      </c>
      <c r="J5">
        <v>230</v>
      </c>
      <c r="K5" s="1">
        <v>45747</v>
      </c>
      <c r="L5" t="s">
        <v>127</v>
      </c>
      <c r="M5" s="2">
        <f>_xlfn.XLOOKUP(Tabulka1[[#This Row],[MESTO]],Tabulka2[Místo],Tabulka2[Vzdálenost],"",0)</f>
        <v>262</v>
      </c>
    </row>
    <row r="6" spans="1:13" x14ac:dyDescent="0.25">
      <c r="A6" s="1">
        <v>45759</v>
      </c>
      <c r="B6" s="1">
        <v>45759</v>
      </c>
      <c r="C6" t="s">
        <v>129</v>
      </c>
      <c r="D6" t="s">
        <v>17</v>
      </c>
      <c r="E6" t="s">
        <v>13</v>
      </c>
      <c r="F6" t="s">
        <v>85</v>
      </c>
      <c r="G6" t="s">
        <v>130</v>
      </c>
      <c r="J6">
        <v>370</v>
      </c>
      <c r="K6" s="1">
        <v>45756</v>
      </c>
      <c r="L6" t="s">
        <v>131</v>
      </c>
      <c r="M6" s="2">
        <f>_xlfn.XLOOKUP(Tabulka1[[#This Row],[MESTO]],Tabulka2[Místo],Tabulka2[Vzdálenost],"",0)</f>
        <v>206</v>
      </c>
    </row>
    <row r="7" spans="1:13" x14ac:dyDescent="0.25">
      <c r="A7" s="1">
        <v>45759</v>
      </c>
      <c r="B7" s="1">
        <v>45759</v>
      </c>
      <c r="C7" t="s">
        <v>132</v>
      </c>
      <c r="D7" t="s">
        <v>50</v>
      </c>
      <c r="E7" t="s">
        <v>13</v>
      </c>
      <c r="F7" t="s">
        <v>133</v>
      </c>
      <c r="G7" t="s">
        <v>134</v>
      </c>
      <c r="J7">
        <v>258</v>
      </c>
      <c r="K7" s="1">
        <v>45759</v>
      </c>
      <c r="L7" t="s">
        <v>135</v>
      </c>
      <c r="M7" s="2">
        <f>_xlfn.XLOOKUP(Tabulka1[[#This Row],[MESTO]],Tabulka2[Místo],Tabulka2[Vzdálenost],"",0)</f>
        <v>257</v>
      </c>
    </row>
    <row r="8" spans="1:13" x14ac:dyDescent="0.25">
      <c r="A8" s="1">
        <v>45759</v>
      </c>
      <c r="B8" s="1">
        <v>45759</v>
      </c>
      <c r="C8" t="s">
        <v>136</v>
      </c>
      <c r="D8" t="s">
        <v>28</v>
      </c>
      <c r="E8" t="s">
        <v>13</v>
      </c>
      <c r="F8" t="s">
        <v>21</v>
      </c>
      <c r="G8" t="s">
        <v>105</v>
      </c>
      <c r="H8" t="s">
        <v>137</v>
      </c>
      <c r="J8">
        <v>210</v>
      </c>
      <c r="K8" s="1">
        <v>45756</v>
      </c>
      <c r="L8" t="s">
        <v>138</v>
      </c>
      <c r="M8" s="2">
        <f>_xlfn.XLOOKUP(Tabulka1[[#This Row],[MESTO]],Tabulka2[Místo],Tabulka2[Vzdálenost],"",0)</f>
        <v>378</v>
      </c>
    </row>
    <row r="9" spans="1:13" x14ac:dyDescent="0.25">
      <c r="A9" s="1">
        <v>45760</v>
      </c>
      <c r="B9" s="1">
        <v>45760</v>
      </c>
      <c r="C9" t="s">
        <v>141</v>
      </c>
      <c r="D9" t="s">
        <v>14</v>
      </c>
      <c r="E9" t="s">
        <v>13</v>
      </c>
      <c r="F9" t="s">
        <v>23</v>
      </c>
      <c r="G9" t="s">
        <v>57</v>
      </c>
      <c r="H9" t="s">
        <v>142</v>
      </c>
      <c r="J9">
        <v>4</v>
      </c>
      <c r="K9" s="1">
        <v>45757</v>
      </c>
      <c r="L9" t="s">
        <v>143</v>
      </c>
      <c r="M9" s="2">
        <f>_xlfn.XLOOKUP(Tabulka1[[#This Row],[MESTO]],Tabulka2[Místo],Tabulka2[Vzdálenost],"",0)</f>
        <v>348</v>
      </c>
    </row>
    <row r="10" spans="1:13" x14ac:dyDescent="0.25">
      <c r="A10" s="1">
        <v>45760</v>
      </c>
      <c r="B10" s="1">
        <v>45760</v>
      </c>
      <c r="C10" t="s">
        <v>144</v>
      </c>
      <c r="D10" t="s">
        <v>25</v>
      </c>
      <c r="E10" t="s">
        <v>13</v>
      </c>
      <c r="F10" t="s">
        <v>111</v>
      </c>
      <c r="G10" t="s">
        <v>15</v>
      </c>
      <c r="J10">
        <v>119</v>
      </c>
      <c r="K10" s="1">
        <v>45752</v>
      </c>
      <c r="L10" t="s">
        <v>145</v>
      </c>
      <c r="M10" s="2">
        <f>_xlfn.XLOOKUP(Tabulka1[[#This Row],[MESTO]],Tabulka2[Místo],Tabulka2[Vzdálenost],"",0)</f>
        <v>182</v>
      </c>
    </row>
    <row r="11" spans="1:13" x14ac:dyDescent="0.25">
      <c r="A11" s="1">
        <v>45760</v>
      </c>
      <c r="B11" s="1">
        <v>45760</v>
      </c>
      <c r="C11" t="s">
        <v>146</v>
      </c>
      <c r="D11" t="s">
        <v>50</v>
      </c>
      <c r="E11" t="s">
        <v>13</v>
      </c>
      <c r="F11" t="s">
        <v>147</v>
      </c>
      <c r="G11" t="s">
        <v>51</v>
      </c>
      <c r="J11">
        <v>258</v>
      </c>
      <c r="K11" s="1">
        <v>45760</v>
      </c>
      <c r="L11" t="s">
        <v>148</v>
      </c>
      <c r="M11" s="2">
        <f>_xlfn.XLOOKUP(Tabulka1[[#This Row],[MESTO]],Tabulka2[Místo],Tabulka2[Vzdálenost],"",0)</f>
        <v>257</v>
      </c>
    </row>
    <row r="12" spans="1:13" x14ac:dyDescent="0.25">
      <c r="A12" s="1">
        <v>45763</v>
      </c>
      <c r="B12" s="1">
        <v>45763</v>
      </c>
      <c r="C12" t="s">
        <v>149</v>
      </c>
      <c r="D12" t="s">
        <v>17</v>
      </c>
      <c r="E12" t="s">
        <v>13</v>
      </c>
      <c r="F12" t="s">
        <v>103</v>
      </c>
      <c r="G12" t="s">
        <v>101</v>
      </c>
      <c r="J12">
        <v>370</v>
      </c>
      <c r="K12" s="1">
        <v>45761</v>
      </c>
      <c r="L12" t="s">
        <v>150</v>
      </c>
      <c r="M12" s="2">
        <f>_xlfn.XLOOKUP(Tabulka1[[#This Row],[MESTO]],Tabulka2[Místo],Tabulka2[Vzdálenost],"",0)</f>
        <v>206</v>
      </c>
    </row>
    <row r="13" spans="1:13" x14ac:dyDescent="0.25">
      <c r="A13" s="1">
        <v>45766</v>
      </c>
      <c r="B13" s="1">
        <v>45766</v>
      </c>
      <c r="C13" t="s">
        <v>152</v>
      </c>
      <c r="D13" t="s">
        <v>81</v>
      </c>
      <c r="E13" t="s">
        <v>13</v>
      </c>
      <c r="F13" t="s">
        <v>64</v>
      </c>
      <c r="G13" t="s">
        <v>51</v>
      </c>
      <c r="J13">
        <v>253</v>
      </c>
      <c r="K13" s="1">
        <v>45763</v>
      </c>
      <c r="L13" t="s">
        <v>153</v>
      </c>
      <c r="M13" s="2">
        <f>_xlfn.XLOOKUP(Tabulka1[[#This Row],[MESTO]],Tabulka2[Místo],Tabulka2[Vzdálenost],"",0)</f>
        <v>122</v>
      </c>
    </row>
    <row r="14" spans="1:13" x14ac:dyDescent="0.25">
      <c r="A14" s="1">
        <v>45772</v>
      </c>
      <c r="B14" s="1">
        <v>45774</v>
      </c>
      <c r="C14" t="s">
        <v>155</v>
      </c>
      <c r="D14" t="s">
        <v>156</v>
      </c>
      <c r="E14" t="s">
        <v>106</v>
      </c>
      <c r="F14" t="s">
        <v>38</v>
      </c>
      <c r="G14" t="s">
        <v>157</v>
      </c>
      <c r="H14" t="s">
        <v>33</v>
      </c>
      <c r="K14" s="1">
        <v>45761</v>
      </c>
      <c r="L14" t="s">
        <v>158</v>
      </c>
      <c r="M14" s="2">
        <f>_xlfn.XLOOKUP(Tabulka1[[#This Row],[MESTO]],Tabulka2[Místo],Tabulka2[Vzdálenost],"",0)</f>
        <v>206</v>
      </c>
    </row>
    <row r="15" spans="1:13" x14ac:dyDescent="0.25">
      <c r="A15" s="1">
        <v>45773</v>
      </c>
      <c r="B15" s="1">
        <v>45773</v>
      </c>
      <c r="C15" t="s">
        <v>159</v>
      </c>
      <c r="D15" t="s">
        <v>62</v>
      </c>
      <c r="E15" t="s">
        <v>13</v>
      </c>
      <c r="F15" t="s">
        <v>118</v>
      </c>
      <c r="G15" t="s">
        <v>134</v>
      </c>
      <c r="J15">
        <v>120</v>
      </c>
      <c r="K15" s="1"/>
      <c r="L15" t="s">
        <v>160</v>
      </c>
      <c r="M15" s="2">
        <f>_xlfn.XLOOKUP(Tabulka1[[#This Row],[MESTO]],Tabulka2[Místo],Tabulka2[Vzdálenost],"",0)</f>
        <v>160</v>
      </c>
    </row>
    <row r="16" spans="1:13" x14ac:dyDescent="0.25">
      <c r="A16" s="1">
        <v>45774</v>
      </c>
      <c r="B16" s="1">
        <v>45774</v>
      </c>
      <c r="C16" t="s">
        <v>162</v>
      </c>
      <c r="D16" t="s">
        <v>163</v>
      </c>
      <c r="E16" t="s">
        <v>13</v>
      </c>
      <c r="F16" t="s">
        <v>123</v>
      </c>
      <c r="G16" t="s">
        <v>57</v>
      </c>
      <c r="J16">
        <v>581</v>
      </c>
      <c r="K16" s="1">
        <v>45774</v>
      </c>
      <c r="L16" t="s">
        <v>164</v>
      </c>
      <c r="M16" s="2">
        <f>_xlfn.XLOOKUP(Tabulka1[[#This Row],[MESTO]],Tabulka2[Místo],Tabulka2[Vzdálenost],"",0)</f>
        <v>305</v>
      </c>
    </row>
    <row r="17" spans="1:13" x14ac:dyDescent="0.25">
      <c r="A17" s="1">
        <v>45774</v>
      </c>
      <c r="B17" s="1">
        <v>45774</v>
      </c>
      <c r="C17" t="s">
        <v>165</v>
      </c>
      <c r="D17" t="s">
        <v>88</v>
      </c>
      <c r="E17" t="s">
        <v>13</v>
      </c>
      <c r="G17" t="s">
        <v>166</v>
      </c>
      <c r="J17">
        <v>885</v>
      </c>
      <c r="K17" s="1">
        <v>45774</v>
      </c>
      <c r="L17" t="s">
        <v>167</v>
      </c>
      <c r="M17" s="2">
        <f>_xlfn.XLOOKUP(Tabulka1[[#This Row],[MESTO]],Tabulka2[Místo],Tabulka2[Vzdálenost],"",0)</f>
        <v>252</v>
      </c>
    </row>
    <row r="18" spans="1:13" x14ac:dyDescent="0.25">
      <c r="A18" s="1">
        <v>45780</v>
      </c>
      <c r="B18" s="1">
        <v>45780</v>
      </c>
      <c r="C18" t="s">
        <v>169</v>
      </c>
      <c r="D18" t="s">
        <v>89</v>
      </c>
      <c r="E18" t="s">
        <v>13</v>
      </c>
      <c r="F18" t="s">
        <v>23</v>
      </c>
      <c r="G18" t="s">
        <v>51</v>
      </c>
      <c r="H18" t="s">
        <v>170</v>
      </c>
      <c r="J18">
        <v>69</v>
      </c>
      <c r="K18" s="1">
        <v>45780</v>
      </c>
      <c r="L18" t="s">
        <v>171</v>
      </c>
      <c r="M18" s="2">
        <f>_xlfn.XLOOKUP(Tabulka1[[#This Row],[MESTO]],Tabulka2[Místo],Tabulka2[Vzdálenost],"",0)</f>
        <v>278</v>
      </c>
    </row>
    <row r="19" spans="1:13" x14ac:dyDescent="0.25">
      <c r="A19" s="1">
        <v>45780</v>
      </c>
      <c r="B19" s="1">
        <v>45780</v>
      </c>
      <c r="C19" t="s">
        <v>172</v>
      </c>
      <c r="D19" t="s">
        <v>54</v>
      </c>
      <c r="E19" t="s">
        <v>13</v>
      </c>
      <c r="F19" t="s">
        <v>85</v>
      </c>
      <c r="G19" t="s">
        <v>71</v>
      </c>
      <c r="J19">
        <v>230</v>
      </c>
      <c r="K19" s="1">
        <v>45779</v>
      </c>
      <c r="L19" t="s">
        <v>173</v>
      </c>
      <c r="M19" s="2">
        <f>_xlfn.XLOOKUP(Tabulka1[[#This Row],[MESTO]],Tabulka2[Místo],Tabulka2[Vzdálenost],"",0)</f>
        <v>264</v>
      </c>
    </row>
    <row r="20" spans="1:13" x14ac:dyDescent="0.25">
      <c r="A20" s="1">
        <v>45780</v>
      </c>
      <c r="B20" s="1">
        <v>45780</v>
      </c>
      <c r="C20" t="s">
        <v>174</v>
      </c>
      <c r="D20" t="s">
        <v>50</v>
      </c>
      <c r="E20" t="s">
        <v>13</v>
      </c>
      <c r="F20" t="s">
        <v>133</v>
      </c>
      <c r="G20" t="s">
        <v>134</v>
      </c>
      <c r="J20">
        <v>258</v>
      </c>
      <c r="K20" s="1">
        <v>45780</v>
      </c>
      <c r="L20" t="s">
        <v>175</v>
      </c>
      <c r="M20" s="2">
        <f>_xlfn.XLOOKUP(Tabulka1[[#This Row],[MESTO]],Tabulka2[Místo],Tabulka2[Vzdálenost],"",0)</f>
        <v>257</v>
      </c>
    </row>
    <row r="21" spans="1:13" x14ac:dyDescent="0.25">
      <c r="A21" s="1">
        <v>45780</v>
      </c>
      <c r="B21" s="1">
        <v>45780</v>
      </c>
      <c r="C21" t="s">
        <v>177</v>
      </c>
      <c r="D21" t="s">
        <v>60</v>
      </c>
      <c r="E21" t="s">
        <v>13</v>
      </c>
      <c r="F21" t="s">
        <v>147</v>
      </c>
      <c r="G21" t="s">
        <v>51</v>
      </c>
      <c r="J21">
        <v>37</v>
      </c>
      <c r="K21" s="1">
        <v>45779</v>
      </c>
      <c r="L21" t="s">
        <v>178</v>
      </c>
      <c r="M21" s="2">
        <f>_xlfn.XLOOKUP(Tabulka1[[#This Row],[MESTO]],Tabulka2[Místo],Tabulka2[Vzdálenost],"",0)</f>
        <v>83</v>
      </c>
    </row>
    <row r="22" spans="1:13" x14ac:dyDescent="0.25">
      <c r="A22" s="1">
        <v>45780</v>
      </c>
      <c r="B22" s="1">
        <v>45781</v>
      </c>
      <c r="C22" t="s">
        <v>179</v>
      </c>
      <c r="D22" t="s">
        <v>22</v>
      </c>
      <c r="E22" t="s">
        <v>53</v>
      </c>
      <c r="F22" t="s">
        <v>42</v>
      </c>
      <c r="G22" t="s">
        <v>180</v>
      </c>
      <c r="H22" t="s">
        <v>33</v>
      </c>
      <c r="K22" s="1">
        <v>45769</v>
      </c>
      <c r="L22" t="s">
        <v>181</v>
      </c>
      <c r="M22" s="2">
        <f>_xlfn.XLOOKUP(Tabulka1[[#This Row],[MESTO]],Tabulka2[Místo],Tabulka2[Vzdálenost],"",0)</f>
        <v>243</v>
      </c>
    </row>
    <row r="23" spans="1:13" x14ac:dyDescent="0.25">
      <c r="A23" s="1">
        <v>45780</v>
      </c>
      <c r="B23" s="1">
        <v>45781</v>
      </c>
      <c r="C23" t="s">
        <v>182</v>
      </c>
      <c r="D23" t="s">
        <v>43</v>
      </c>
      <c r="E23" t="s">
        <v>53</v>
      </c>
      <c r="F23" t="s">
        <v>42</v>
      </c>
      <c r="G23" t="s">
        <v>180</v>
      </c>
      <c r="H23" t="s">
        <v>33</v>
      </c>
      <c r="J23">
        <v>368</v>
      </c>
      <c r="K23" s="1">
        <v>45769</v>
      </c>
      <c r="L23" t="s">
        <v>183</v>
      </c>
      <c r="M23" s="2">
        <f>_xlfn.XLOOKUP(Tabulka1[[#This Row],[MESTO]],Tabulka2[Místo],Tabulka2[Vzdálenost],"",0)</f>
        <v>348</v>
      </c>
    </row>
    <row r="24" spans="1:13" x14ac:dyDescent="0.25">
      <c r="A24" s="1">
        <v>45781</v>
      </c>
      <c r="B24" s="1">
        <v>45781</v>
      </c>
      <c r="C24" t="s">
        <v>186</v>
      </c>
      <c r="D24" t="s">
        <v>55</v>
      </c>
      <c r="E24" t="s">
        <v>13</v>
      </c>
      <c r="F24" t="s">
        <v>56</v>
      </c>
      <c r="G24" t="s">
        <v>57</v>
      </c>
      <c r="J24">
        <v>125</v>
      </c>
      <c r="K24" s="1">
        <v>45781</v>
      </c>
      <c r="L24" t="s">
        <v>187</v>
      </c>
      <c r="M24" s="2">
        <f>_xlfn.XLOOKUP(Tabulka1[[#This Row],[MESTO]],Tabulka2[Místo],Tabulka2[Vzdálenost],"",0)</f>
        <v>275</v>
      </c>
    </row>
    <row r="25" spans="1:13" x14ac:dyDescent="0.25">
      <c r="A25" s="1">
        <v>45784</v>
      </c>
      <c r="B25" s="1">
        <v>45788</v>
      </c>
      <c r="C25" t="s">
        <v>188</v>
      </c>
      <c r="D25" t="s">
        <v>156</v>
      </c>
      <c r="E25" t="s">
        <v>37</v>
      </c>
      <c r="F25" t="s">
        <v>38</v>
      </c>
      <c r="G25" t="s">
        <v>157</v>
      </c>
      <c r="H25" t="s">
        <v>189</v>
      </c>
      <c r="K25" s="1"/>
      <c r="L25" t="s">
        <v>190</v>
      </c>
      <c r="M25" s="2">
        <f>_xlfn.XLOOKUP(Tabulka1[[#This Row],[MESTO]],Tabulka2[Místo],Tabulka2[Vzdálenost],"",0)</f>
        <v>206</v>
      </c>
    </row>
    <row r="26" spans="1:13" x14ac:dyDescent="0.25">
      <c r="A26" s="1">
        <v>45785</v>
      </c>
      <c r="B26" s="1">
        <v>45785</v>
      </c>
      <c r="C26" t="s">
        <v>191</v>
      </c>
      <c r="D26" t="s">
        <v>62</v>
      </c>
      <c r="E26" t="s">
        <v>13</v>
      </c>
      <c r="F26" t="s">
        <v>56</v>
      </c>
      <c r="G26" t="s">
        <v>57</v>
      </c>
      <c r="J26">
        <v>120</v>
      </c>
      <c r="K26" s="1"/>
      <c r="L26" t="s">
        <v>192</v>
      </c>
      <c r="M26" s="2">
        <f>_xlfn.XLOOKUP(Tabulka1[[#This Row],[MESTO]],Tabulka2[Místo],Tabulka2[Vzdálenost],"",0)</f>
        <v>160</v>
      </c>
    </row>
    <row r="27" spans="1:13" x14ac:dyDescent="0.25">
      <c r="A27" s="1">
        <v>45787</v>
      </c>
      <c r="B27" s="1">
        <v>45787</v>
      </c>
      <c r="C27" t="s">
        <v>193</v>
      </c>
      <c r="D27" t="s">
        <v>82</v>
      </c>
      <c r="E27" t="s">
        <v>13</v>
      </c>
      <c r="F27" t="s">
        <v>108</v>
      </c>
      <c r="G27" t="s">
        <v>57</v>
      </c>
      <c r="H27" t="s">
        <v>161</v>
      </c>
      <c r="K27" s="1">
        <v>45785</v>
      </c>
      <c r="L27" t="s">
        <v>194</v>
      </c>
      <c r="M27" s="2">
        <f>_xlfn.XLOOKUP(Tabulka1[[#This Row],[MESTO]],Tabulka2[Místo],Tabulka2[Vzdálenost],"",0)</f>
        <v>99</v>
      </c>
    </row>
    <row r="28" spans="1:13" x14ac:dyDescent="0.25">
      <c r="A28" s="1">
        <v>45787</v>
      </c>
      <c r="B28" s="1">
        <v>45787</v>
      </c>
      <c r="C28" t="s">
        <v>195</v>
      </c>
      <c r="D28" t="s">
        <v>58</v>
      </c>
      <c r="F28" t="s">
        <v>196</v>
      </c>
      <c r="G28" t="s">
        <v>57</v>
      </c>
      <c r="J28">
        <v>34</v>
      </c>
      <c r="K28" s="1">
        <v>45785</v>
      </c>
      <c r="L28" t="s">
        <v>197</v>
      </c>
      <c r="M28" s="2">
        <f>_xlfn.XLOOKUP(Tabulka1[[#This Row],[MESTO]],Tabulka2[Místo],Tabulka2[Vzdálenost],"",0)</f>
        <v>354</v>
      </c>
    </row>
    <row r="29" spans="1:13" x14ac:dyDescent="0.25">
      <c r="A29" s="1">
        <v>45787</v>
      </c>
      <c r="B29" s="1">
        <v>45787</v>
      </c>
      <c r="C29" t="s">
        <v>198</v>
      </c>
      <c r="D29" t="s">
        <v>59</v>
      </c>
      <c r="E29" t="s">
        <v>13</v>
      </c>
      <c r="F29" t="s">
        <v>86</v>
      </c>
      <c r="G29" t="s">
        <v>130</v>
      </c>
      <c r="J29">
        <v>39</v>
      </c>
      <c r="K29" s="1"/>
      <c r="L29" t="s">
        <v>199</v>
      </c>
      <c r="M29" s="2">
        <f>_xlfn.XLOOKUP(Tabulka1[[#This Row],[MESTO]],Tabulka2[Místo],Tabulka2[Vzdálenost],"",0)</f>
        <v>205</v>
      </c>
    </row>
    <row r="30" spans="1:13" x14ac:dyDescent="0.25">
      <c r="A30" s="1">
        <v>45787</v>
      </c>
      <c r="B30" s="1">
        <v>45788</v>
      </c>
      <c r="C30" t="s">
        <v>201</v>
      </c>
      <c r="D30" t="s">
        <v>65</v>
      </c>
      <c r="E30" t="s">
        <v>13</v>
      </c>
      <c r="F30" t="s">
        <v>202</v>
      </c>
      <c r="G30" t="s">
        <v>57</v>
      </c>
      <c r="J30">
        <v>45</v>
      </c>
      <c r="K30" s="1"/>
      <c r="L30" t="s">
        <v>203</v>
      </c>
      <c r="M30" s="2">
        <f>_xlfn.XLOOKUP(Tabulka1[[#This Row],[MESTO]],Tabulka2[Místo],Tabulka2[Vzdálenost],"",0)</f>
        <v>89</v>
      </c>
    </row>
    <row r="31" spans="1:13" x14ac:dyDescent="0.25">
      <c r="A31" s="1">
        <v>45788</v>
      </c>
      <c r="B31" s="1">
        <v>45788</v>
      </c>
      <c r="C31" t="s">
        <v>204</v>
      </c>
      <c r="D31" t="s">
        <v>14</v>
      </c>
      <c r="E31" t="s">
        <v>13</v>
      </c>
      <c r="F31" t="s">
        <v>23</v>
      </c>
      <c r="G31" t="s">
        <v>57</v>
      </c>
      <c r="H31" t="s">
        <v>142</v>
      </c>
      <c r="J31">
        <v>4</v>
      </c>
      <c r="K31" s="1">
        <v>45785</v>
      </c>
      <c r="L31" t="s">
        <v>205</v>
      </c>
      <c r="M31" s="2">
        <f>_xlfn.XLOOKUP(Tabulka1[[#This Row],[MESTO]],Tabulka2[Místo],Tabulka2[Vzdálenost],"",0)</f>
        <v>348</v>
      </c>
    </row>
    <row r="32" spans="1:13" x14ac:dyDescent="0.25">
      <c r="A32" s="1">
        <v>45788</v>
      </c>
      <c r="B32" s="1">
        <v>45788</v>
      </c>
      <c r="C32" t="s">
        <v>206</v>
      </c>
      <c r="D32" t="s">
        <v>61</v>
      </c>
      <c r="E32" t="s">
        <v>13</v>
      </c>
      <c r="F32" t="s">
        <v>86</v>
      </c>
      <c r="G32" t="s">
        <v>130</v>
      </c>
      <c r="J32">
        <v>252</v>
      </c>
      <c r="K32" s="1"/>
      <c r="L32" t="s">
        <v>207</v>
      </c>
      <c r="M32" s="2">
        <f>_xlfn.XLOOKUP(Tabulka1[[#This Row],[MESTO]],Tabulka2[Místo],Tabulka2[Vzdálenost],"",0)</f>
        <v>207</v>
      </c>
    </row>
    <row r="33" spans="1:13" x14ac:dyDescent="0.25">
      <c r="A33" s="1">
        <v>45791</v>
      </c>
      <c r="B33" s="1">
        <v>45791</v>
      </c>
      <c r="C33" t="s">
        <v>149</v>
      </c>
      <c r="D33" t="s">
        <v>17</v>
      </c>
      <c r="E33" t="s">
        <v>13</v>
      </c>
      <c r="F33" t="s">
        <v>103</v>
      </c>
      <c r="G33" t="s">
        <v>101</v>
      </c>
      <c r="J33">
        <v>370</v>
      </c>
      <c r="K33" s="1">
        <v>45789</v>
      </c>
      <c r="L33" t="s">
        <v>208</v>
      </c>
      <c r="M33" s="2">
        <f>_xlfn.XLOOKUP(Tabulka1[[#This Row],[MESTO]],Tabulka2[Místo],Tabulka2[Vzdálenost],"",0)</f>
        <v>206</v>
      </c>
    </row>
    <row r="34" spans="1:13" x14ac:dyDescent="0.25">
      <c r="A34" s="1">
        <v>45794</v>
      </c>
      <c r="B34" s="1">
        <v>45794</v>
      </c>
      <c r="C34" t="s">
        <v>210</v>
      </c>
      <c r="D34" t="s">
        <v>67</v>
      </c>
      <c r="E34" t="s">
        <v>13</v>
      </c>
      <c r="F34" t="s">
        <v>211</v>
      </c>
      <c r="G34" t="s">
        <v>212</v>
      </c>
      <c r="J34">
        <v>173</v>
      </c>
      <c r="K34" s="1"/>
      <c r="L34" t="s">
        <v>213</v>
      </c>
      <c r="M34" s="2">
        <f>_xlfn.XLOOKUP(Tabulka1[[#This Row],[MESTO]],Tabulka2[Místo],Tabulka2[Vzdálenost],"",0)</f>
        <v>245</v>
      </c>
    </row>
    <row r="35" spans="1:13" x14ac:dyDescent="0.25">
      <c r="A35" s="1">
        <v>45795</v>
      </c>
      <c r="B35" s="1">
        <v>45795</v>
      </c>
      <c r="C35" t="s">
        <v>214</v>
      </c>
      <c r="D35" t="s">
        <v>66</v>
      </c>
      <c r="E35" t="s">
        <v>13</v>
      </c>
      <c r="F35" t="s">
        <v>86</v>
      </c>
      <c r="G35" t="s">
        <v>51</v>
      </c>
      <c r="J35">
        <v>303</v>
      </c>
      <c r="K35" s="1"/>
      <c r="L35" t="s">
        <v>215</v>
      </c>
      <c r="M35" s="2">
        <f>_xlfn.XLOOKUP(Tabulka1[[#This Row],[MESTO]],Tabulka2[Místo],Tabulka2[Vzdálenost],"",0)</f>
        <v>208</v>
      </c>
    </row>
    <row r="36" spans="1:13" x14ac:dyDescent="0.25">
      <c r="A36" s="1">
        <v>45795</v>
      </c>
      <c r="B36" s="1">
        <v>45795</v>
      </c>
      <c r="C36" t="s">
        <v>216</v>
      </c>
      <c r="D36" t="s">
        <v>92</v>
      </c>
      <c r="E36" t="s">
        <v>13</v>
      </c>
      <c r="F36" t="s">
        <v>86</v>
      </c>
      <c r="G36" t="s">
        <v>51</v>
      </c>
      <c r="J36">
        <v>227</v>
      </c>
      <c r="K36" s="1"/>
      <c r="L36" t="s">
        <v>217</v>
      </c>
      <c r="M36" s="2">
        <f>_xlfn.XLOOKUP(Tabulka1[[#This Row],[MESTO]],Tabulka2[Místo],Tabulka2[Vzdálenost],"",0)</f>
        <v>232</v>
      </c>
    </row>
    <row r="37" spans="1:13" x14ac:dyDescent="0.25">
      <c r="A37" s="1">
        <v>45800</v>
      </c>
      <c r="B37" s="1">
        <v>45802</v>
      </c>
      <c r="C37" t="s">
        <v>218</v>
      </c>
      <c r="D37" t="s">
        <v>156</v>
      </c>
      <c r="E37" t="s">
        <v>106</v>
      </c>
      <c r="F37" t="s">
        <v>38</v>
      </c>
      <c r="G37" t="s">
        <v>157</v>
      </c>
      <c r="H37" t="s">
        <v>33</v>
      </c>
      <c r="K37" s="1">
        <v>45800</v>
      </c>
      <c r="L37" t="s">
        <v>219</v>
      </c>
      <c r="M37" s="2">
        <f>_xlfn.XLOOKUP(Tabulka1[[#This Row],[MESTO]],Tabulka2[Místo],Tabulka2[Vzdálenost],"",0)</f>
        <v>206</v>
      </c>
    </row>
    <row r="38" spans="1:13" x14ac:dyDescent="0.25">
      <c r="A38" s="1">
        <v>45808</v>
      </c>
      <c r="B38" s="1">
        <v>45809</v>
      </c>
      <c r="C38" t="s">
        <v>222</v>
      </c>
      <c r="D38" t="s">
        <v>41</v>
      </c>
      <c r="E38" t="s">
        <v>53</v>
      </c>
      <c r="F38" t="s">
        <v>42</v>
      </c>
      <c r="G38" t="s">
        <v>180</v>
      </c>
      <c r="H38" t="s">
        <v>33</v>
      </c>
      <c r="J38">
        <v>200</v>
      </c>
      <c r="K38" s="1">
        <v>45796</v>
      </c>
      <c r="L38" t="s">
        <v>223</v>
      </c>
      <c r="M38" s="2">
        <f>_xlfn.XLOOKUP(Tabulka1[[#This Row],[MESTO]],Tabulka2[Místo],Tabulka2[Vzdálenost],"",0)</f>
        <v>50</v>
      </c>
    </row>
    <row r="39" spans="1:13" x14ac:dyDescent="0.25">
      <c r="A39" s="1">
        <v>45815</v>
      </c>
      <c r="B39" s="1">
        <v>45815</v>
      </c>
      <c r="C39" t="s">
        <v>225</v>
      </c>
      <c r="D39" t="s">
        <v>22</v>
      </c>
      <c r="E39" t="s">
        <v>13</v>
      </c>
      <c r="G39" t="s">
        <v>93</v>
      </c>
      <c r="J39">
        <v>301</v>
      </c>
      <c r="K39" s="1">
        <v>45811</v>
      </c>
      <c r="L39" t="s">
        <v>226</v>
      </c>
      <c r="M39" s="2">
        <f>_xlfn.XLOOKUP(Tabulka1[[#This Row],[MESTO]],Tabulka2[Místo],Tabulka2[Vzdálenost],"",0)</f>
        <v>243</v>
      </c>
    </row>
    <row r="40" spans="1:13" x14ac:dyDescent="0.25">
      <c r="A40" s="1">
        <v>45815</v>
      </c>
      <c r="B40" s="1">
        <v>45815</v>
      </c>
      <c r="C40" t="s">
        <v>227</v>
      </c>
      <c r="D40" t="s">
        <v>88</v>
      </c>
      <c r="E40" t="s">
        <v>13</v>
      </c>
      <c r="G40" t="s">
        <v>15</v>
      </c>
      <c r="J40">
        <v>885</v>
      </c>
      <c r="K40" s="1"/>
      <c r="L40" t="s">
        <v>228</v>
      </c>
      <c r="M40" s="2">
        <f>_xlfn.XLOOKUP(Tabulka1[[#This Row],[MESTO]],Tabulka2[Místo],Tabulka2[Vzdálenost],"",0)</f>
        <v>252</v>
      </c>
    </row>
    <row r="41" spans="1:13" x14ac:dyDescent="0.25">
      <c r="A41" s="1">
        <v>45815</v>
      </c>
      <c r="B41" s="1">
        <v>45815</v>
      </c>
      <c r="C41" t="s">
        <v>229</v>
      </c>
      <c r="D41" t="s">
        <v>65</v>
      </c>
      <c r="E41" t="s">
        <v>13</v>
      </c>
      <c r="F41" t="s">
        <v>86</v>
      </c>
      <c r="G41" t="s">
        <v>230</v>
      </c>
      <c r="J41">
        <v>32</v>
      </c>
      <c r="K41" s="1">
        <v>45813</v>
      </c>
      <c r="L41" t="s">
        <v>231</v>
      </c>
      <c r="M41" s="2">
        <f>_xlfn.XLOOKUP(Tabulka1[[#This Row],[MESTO]],Tabulka2[Místo],Tabulka2[Vzdálenost],"",0)</f>
        <v>89</v>
      </c>
    </row>
    <row r="42" spans="1:13" x14ac:dyDescent="0.25">
      <c r="A42" s="1">
        <v>45815</v>
      </c>
      <c r="B42" s="1">
        <v>45816</v>
      </c>
      <c r="C42" t="s">
        <v>232</v>
      </c>
      <c r="D42" t="s">
        <v>43</v>
      </c>
      <c r="E42" t="s">
        <v>53</v>
      </c>
      <c r="F42" t="s">
        <v>42</v>
      </c>
      <c r="G42" t="s">
        <v>180</v>
      </c>
      <c r="H42" t="s">
        <v>33</v>
      </c>
      <c r="J42">
        <v>368</v>
      </c>
      <c r="K42" s="1">
        <v>45803</v>
      </c>
      <c r="L42" t="s">
        <v>233</v>
      </c>
      <c r="M42" s="2">
        <f>_xlfn.XLOOKUP(Tabulka1[[#This Row],[MESTO]],Tabulka2[Místo],Tabulka2[Vzdálenost],"",0)</f>
        <v>348</v>
      </c>
    </row>
    <row r="43" spans="1:13" x14ac:dyDescent="0.25">
      <c r="A43" s="1">
        <v>45816</v>
      </c>
      <c r="B43" s="1">
        <v>45816</v>
      </c>
      <c r="C43" t="s">
        <v>234</v>
      </c>
      <c r="D43" t="s">
        <v>14</v>
      </c>
      <c r="E43" t="s">
        <v>13</v>
      </c>
      <c r="F43" t="s">
        <v>23</v>
      </c>
      <c r="G43" t="s">
        <v>57</v>
      </c>
      <c r="H43" t="s">
        <v>142</v>
      </c>
      <c r="J43">
        <v>4</v>
      </c>
      <c r="K43" s="1">
        <v>45813</v>
      </c>
      <c r="L43" t="s">
        <v>235</v>
      </c>
      <c r="M43" s="2">
        <f>_xlfn.XLOOKUP(Tabulka1[[#This Row],[MESTO]],Tabulka2[Místo],Tabulka2[Vzdálenost],"",0)</f>
        <v>348</v>
      </c>
    </row>
    <row r="44" spans="1:13" x14ac:dyDescent="0.25">
      <c r="A44" s="1">
        <v>45816</v>
      </c>
      <c r="B44" s="1">
        <v>45816</v>
      </c>
      <c r="C44" t="s">
        <v>236</v>
      </c>
      <c r="D44" t="s">
        <v>61</v>
      </c>
      <c r="E44" t="s">
        <v>13</v>
      </c>
      <c r="F44" t="s">
        <v>86</v>
      </c>
      <c r="G44" t="s">
        <v>130</v>
      </c>
      <c r="J44">
        <v>252</v>
      </c>
      <c r="K44" s="1"/>
      <c r="L44" t="s">
        <v>237</v>
      </c>
      <c r="M44" s="2">
        <f>_xlfn.XLOOKUP(Tabulka1[[#This Row],[MESTO]],Tabulka2[Místo],Tabulka2[Vzdálenost],"",0)</f>
        <v>207</v>
      </c>
    </row>
    <row r="45" spans="1:13" x14ac:dyDescent="0.25">
      <c r="A45" s="1">
        <v>45822</v>
      </c>
      <c r="B45" s="1">
        <v>45822</v>
      </c>
      <c r="C45" t="s">
        <v>238</v>
      </c>
      <c r="D45" t="s">
        <v>82</v>
      </c>
      <c r="E45" t="s">
        <v>13</v>
      </c>
      <c r="F45" t="s">
        <v>83</v>
      </c>
      <c r="G45" t="s">
        <v>57</v>
      </c>
      <c r="J45">
        <v>54</v>
      </c>
      <c r="K45" s="1">
        <v>45816</v>
      </c>
      <c r="L45" t="s">
        <v>239</v>
      </c>
      <c r="M45" s="2">
        <f>_xlfn.XLOOKUP(Tabulka1[[#This Row],[MESTO]],Tabulka2[Místo],Tabulka2[Vzdálenost],"",0)</f>
        <v>99</v>
      </c>
    </row>
    <row r="46" spans="1:13" x14ac:dyDescent="0.25">
      <c r="A46" s="1">
        <v>45823</v>
      </c>
      <c r="B46" s="1">
        <v>45823</v>
      </c>
      <c r="C46" t="s">
        <v>240</v>
      </c>
      <c r="D46" t="s">
        <v>69</v>
      </c>
      <c r="E46" t="s">
        <v>13</v>
      </c>
      <c r="F46" t="s">
        <v>70</v>
      </c>
      <c r="G46" t="s">
        <v>57</v>
      </c>
      <c r="J46">
        <v>190</v>
      </c>
      <c r="K46" s="1"/>
      <c r="L46" t="s">
        <v>241</v>
      </c>
      <c r="M46" s="2">
        <f>_xlfn.XLOOKUP(Tabulka1[[#This Row],[MESTO]],Tabulka2[Místo],Tabulka2[Vzdálenost],"",0)</f>
        <v>97</v>
      </c>
    </row>
    <row r="47" spans="1:13" x14ac:dyDescent="0.25">
      <c r="A47" s="1">
        <v>45823</v>
      </c>
      <c r="B47" s="1">
        <v>45823</v>
      </c>
      <c r="C47" t="s">
        <v>242</v>
      </c>
      <c r="D47" t="s">
        <v>66</v>
      </c>
      <c r="E47" t="s">
        <v>13</v>
      </c>
      <c r="F47" t="s">
        <v>86</v>
      </c>
      <c r="G47" t="s">
        <v>57</v>
      </c>
      <c r="J47">
        <v>303</v>
      </c>
      <c r="K47" s="1"/>
      <c r="L47" t="s">
        <v>243</v>
      </c>
      <c r="M47" s="2">
        <f>_xlfn.XLOOKUP(Tabulka1[[#This Row],[MESTO]],Tabulka2[Místo],Tabulka2[Vzdálenost],"",0)</f>
        <v>208</v>
      </c>
    </row>
    <row r="48" spans="1:13" x14ac:dyDescent="0.25">
      <c r="A48" s="1">
        <v>45828</v>
      </c>
      <c r="B48" s="1">
        <v>45830</v>
      </c>
      <c r="C48" t="s">
        <v>244</v>
      </c>
      <c r="D48" t="s">
        <v>156</v>
      </c>
      <c r="E48" t="s">
        <v>106</v>
      </c>
      <c r="F48" t="s">
        <v>38</v>
      </c>
      <c r="G48" t="s">
        <v>157</v>
      </c>
      <c r="H48" t="s">
        <v>33</v>
      </c>
      <c r="K48" s="1">
        <v>45828</v>
      </c>
      <c r="L48" t="s">
        <v>245</v>
      </c>
      <c r="M48" s="2">
        <f>_xlfn.XLOOKUP(Tabulka1[[#This Row],[MESTO]],Tabulka2[Místo],Tabulka2[Vzdálenost],"",0)</f>
        <v>206</v>
      </c>
    </row>
    <row r="49" spans="1:13" x14ac:dyDescent="0.25">
      <c r="A49" s="1">
        <v>45835</v>
      </c>
      <c r="B49" s="1">
        <v>45837</v>
      </c>
      <c r="C49" t="s">
        <v>246</v>
      </c>
      <c r="D49" t="s">
        <v>156</v>
      </c>
      <c r="E49" t="s">
        <v>13</v>
      </c>
      <c r="F49" t="s">
        <v>247</v>
      </c>
      <c r="G49" t="s">
        <v>248</v>
      </c>
      <c r="J49">
        <v>15</v>
      </c>
      <c r="K49" s="1"/>
      <c r="L49" t="s">
        <v>249</v>
      </c>
      <c r="M49" s="2">
        <f>_xlfn.XLOOKUP(Tabulka1[[#This Row],[MESTO]],Tabulka2[Místo],Tabulka2[Vzdálenost],"",0)</f>
        <v>206</v>
      </c>
    </row>
    <row r="50" spans="1:13" x14ac:dyDescent="0.25">
      <c r="A50" s="1">
        <v>45837</v>
      </c>
      <c r="B50" s="1">
        <v>45837</v>
      </c>
      <c r="C50" t="s">
        <v>251</v>
      </c>
      <c r="D50" t="s">
        <v>55</v>
      </c>
      <c r="E50" t="s">
        <v>13</v>
      </c>
      <c r="F50" t="s">
        <v>56</v>
      </c>
      <c r="G50" t="s">
        <v>57</v>
      </c>
      <c r="J50">
        <v>125</v>
      </c>
      <c r="K50" s="1">
        <v>45837</v>
      </c>
      <c r="L50" t="s">
        <v>252</v>
      </c>
      <c r="M50" s="2">
        <f>_xlfn.XLOOKUP(Tabulka1[[#This Row],[MESTO]],Tabulka2[Místo],Tabulka2[Vzdálenost],"",0)</f>
        <v>275</v>
      </c>
    </row>
    <row r="51" spans="1:13" x14ac:dyDescent="0.25">
      <c r="A51" s="1">
        <v>45843</v>
      </c>
      <c r="B51" s="1">
        <v>45843</v>
      </c>
      <c r="C51" t="s">
        <v>253</v>
      </c>
      <c r="D51" t="s">
        <v>254</v>
      </c>
      <c r="E51" t="s">
        <v>13</v>
      </c>
      <c r="F51" t="s">
        <v>123</v>
      </c>
      <c r="G51" t="s">
        <v>51</v>
      </c>
      <c r="J51">
        <v>272</v>
      </c>
      <c r="K51" s="1"/>
      <c r="L51" t="s">
        <v>255</v>
      </c>
      <c r="M51" s="2">
        <f>_xlfn.XLOOKUP(Tabulka1[[#This Row],[MESTO]],Tabulka2[Místo],Tabulka2[Vzdálenost],"",0)</f>
        <v>220</v>
      </c>
    </row>
    <row r="52" spans="1:13" x14ac:dyDescent="0.25">
      <c r="A52" s="1">
        <v>45843</v>
      </c>
      <c r="B52" s="1">
        <v>45844</v>
      </c>
      <c r="C52" t="s">
        <v>256</v>
      </c>
      <c r="D52" t="s">
        <v>45</v>
      </c>
      <c r="E52" t="s">
        <v>53</v>
      </c>
      <c r="F52" t="s">
        <v>42</v>
      </c>
      <c r="G52" t="s">
        <v>180</v>
      </c>
      <c r="H52" t="s">
        <v>33</v>
      </c>
      <c r="K52" s="1">
        <v>45831</v>
      </c>
      <c r="L52" t="s">
        <v>257</v>
      </c>
      <c r="M52" s="2">
        <f>_xlfn.XLOOKUP(Tabulka1[[#This Row],[MESTO]],Tabulka2[Místo],Tabulka2[Vzdálenost],"",0)</f>
        <v>237</v>
      </c>
    </row>
    <row r="53" spans="1:13" x14ac:dyDescent="0.25">
      <c r="A53" s="1">
        <v>45843</v>
      </c>
      <c r="B53" s="1">
        <v>45844</v>
      </c>
      <c r="C53" t="s">
        <v>258</v>
      </c>
      <c r="D53" t="s">
        <v>43</v>
      </c>
      <c r="E53" t="s">
        <v>53</v>
      </c>
      <c r="F53" t="s">
        <v>42</v>
      </c>
      <c r="G53" t="s">
        <v>180</v>
      </c>
      <c r="H53" t="s">
        <v>33</v>
      </c>
      <c r="J53">
        <v>368</v>
      </c>
      <c r="K53" s="1">
        <v>45831</v>
      </c>
      <c r="L53" t="s">
        <v>259</v>
      </c>
      <c r="M53" s="2">
        <f>_xlfn.XLOOKUP(Tabulka1[[#This Row],[MESTO]],Tabulka2[Místo],Tabulka2[Vzdálenost],"",0)</f>
        <v>348</v>
      </c>
    </row>
    <row r="54" spans="1:13" x14ac:dyDescent="0.25">
      <c r="A54" s="1">
        <v>45850</v>
      </c>
      <c r="B54" s="1">
        <v>45850</v>
      </c>
      <c r="C54" t="s">
        <v>260</v>
      </c>
      <c r="D54" t="s">
        <v>50</v>
      </c>
      <c r="E54" t="s">
        <v>13</v>
      </c>
      <c r="F54" t="s">
        <v>147</v>
      </c>
      <c r="G54" t="s">
        <v>51</v>
      </c>
      <c r="J54">
        <v>258</v>
      </c>
      <c r="K54" s="1">
        <v>45850</v>
      </c>
      <c r="L54" t="s">
        <v>261</v>
      </c>
      <c r="M54" s="2">
        <f>_xlfn.XLOOKUP(Tabulka1[[#This Row],[MESTO]],Tabulka2[Místo],Tabulka2[Vzdálenost],"",0)</f>
        <v>257</v>
      </c>
    </row>
    <row r="55" spans="1:13" x14ac:dyDescent="0.25">
      <c r="A55" s="1">
        <v>45850</v>
      </c>
      <c r="B55" s="1">
        <v>45850</v>
      </c>
      <c r="C55" t="s">
        <v>262</v>
      </c>
      <c r="D55" t="s">
        <v>168</v>
      </c>
      <c r="E55" t="s">
        <v>13</v>
      </c>
      <c r="F55" t="s">
        <v>86</v>
      </c>
      <c r="G55" t="s">
        <v>57</v>
      </c>
      <c r="J55">
        <v>107</v>
      </c>
      <c r="K55" s="1"/>
      <c r="L55" t="s">
        <v>263</v>
      </c>
      <c r="M55" s="2">
        <f>_xlfn.XLOOKUP(Tabulka1[[#This Row],[MESTO]],Tabulka2[Místo],Tabulka2[Vzdálenost],"",0)</f>
        <v>90</v>
      </c>
    </row>
    <row r="56" spans="1:13" x14ac:dyDescent="0.25">
      <c r="A56" s="1">
        <v>45851</v>
      </c>
      <c r="B56" s="1">
        <v>45851</v>
      </c>
      <c r="C56" t="s">
        <v>264</v>
      </c>
      <c r="D56" t="s">
        <v>89</v>
      </c>
      <c r="E56" t="s">
        <v>13</v>
      </c>
      <c r="F56" t="s">
        <v>23</v>
      </c>
      <c r="G56" t="s">
        <v>57</v>
      </c>
      <c r="H56" t="s">
        <v>265</v>
      </c>
      <c r="J56">
        <v>69</v>
      </c>
      <c r="K56" s="1">
        <v>45851</v>
      </c>
      <c r="L56" t="s">
        <v>266</v>
      </c>
      <c r="M56" s="2">
        <f>_xlfn.XLOOKUP(Tabulka1[[#This Row],[MESTO]],Tabulka2[Místo],Tabulka2[Vzdálenost],"",0)</f>
        <v>278</v>
      </c>
    </row>
    <row r="57" spans="1:13" x14ac:dyDescent="0.25">
      <c r="A57" s="1">
        <v>45851</v>
      </c>
      <c r="B57" s="1">
        <v>45851</v>
      </c>
      <c r="C57" t="s">
        <v>267</v>
      </c>
      <c r="D57" t="s">
        <v>92</v>
      </c>
      <c r="E57" t="s">
        <v>13</v>
      </c>
      <c r="F57" t="s">
        <v>86</v>
      </c>
      <c r="G57" t="s">
        <v>51</v>
      </c>
      <c r="J57">
        <v>227</v>
      </c>
      <c r="K57" s="1"/>
      <c r="L57" t="s">
        <v>268</v>
      </c>
      <c r="M57" s="2">
        <f>_xlfn.XLOOKUP(Tabulka1[[#This Row],[MESTO]],Tabulka2[Místo],Tabulka2[Vzdálenost],"",0)</f>
        <v>232</v>
      </c>
    </row>
    <row r="58" spans="1:13" x14ac:dyDescent="0.25">
      <c r="A58" s="1">
        <v>45851</v>
      </c>
      <c r="B58" s="1">
        <v>45851</v>
      </c>
      <c r="C58" t="s">
        <v>269</v>
      </c>
      <c r="D58" t="s">
        <v>61</v>
      </c>
      <c r="E58" t="s">
        <v>13</v>
      </c>
      <c r="F58" t="s">
        <v>86</v>
      </c>
      <c r="G58" t="s">
        <v>130</v>
      </c>
      <c r="J58">
        <v>252</v>
      </c>
      <c r="K58" s="1"/>
      <c r="L58" t="s">
        <v>270</v>
      </c>
      <c r="M58" s="2">
        <f>_xlfn.XLOOKUP(Tabulka1[[#This Row],[MESTO]],Tabulka2[Místo],Tabulka2[Vzdálenost],"",0)</f>
        <v>207</v>
      </c>
    </row>
    <row r="59" spans="1:13" x14ac:dyDescent="0.25">
      <c r="A59" s="1">
        <v>45857</v>
      </c>
      <c r="B59" s="1">
        <v>45856</v>
      </c>
      <c r="C59" t="s">
        <v>271</v>
      </c>
      <c r="D59" t="s">
        <v>81</v>
      </c>
      <c r="E59" t="s">
        <v>13</v>
      </c>
      <c r="F59" t="s">
        <v>64</v>
      </c>
      <c r="G59" t="s">
        <v>272</v>
      </c>
      <c r="J59">
        <v>253</v>
      </c>
      <c r="K59" s="1">
        <v>45854</v>
      </c>
      <c r="L59" t="s">
        <v>273</v>
      </c>
      <c r="M59" s="2">
        <f>_xlfn.XLOOKUP(Tabulka1[[#This Row],[MESTO]],Tabulka2[Místo],Tabulka2[Vzdálenost],"",0)</f>
        <v>122</v>
      </c>
    </row>
    <row r="60" spans="1:13" x14ac:dyDescent="0.25">
      <c r="A60" s="1">
        <v>45857</v>
      </c>
      <c r="B60" s="1">
        <v>45857</v>
      </c>
      <c r="C60" t="s">
        <v>274</v>
      </c>
      <c r="D60" t="s">
        <v>72</v>
      </c>
      <c r="E60" t="s">
        <v>13</v>
      </c>
      <c r="F60" t="s">
        <v>275</v>
      </c>
      <c r="G60" t="s">
        <v>51</v>
      </c>
      <c r="J60">
        <v>383</v>
      </c>
      <c r="K60" s="1">
        <v>45855</v>
      </c>
      <c r="L60" t="s">
        <v>276</v>
      </c>
      <c r="M60" s="2">
        <f>_xlfn.XLOOKUP(Tabulka1[[#This Row],[MESTO]],Tabulka2[Místo],Tabulka2[Vzdálenost],"",0)</f>
        <v>206</v>
      </c>
    </row>
    <row r="61" spans="1:13" x14ac:dyDescent="0.25">
      <c r="A61" s="1">
        <v>45864</v>
      </c>
      <c r="B61" s="1">
        <v>45865</v>
      </c>
      <c r="C61" t="s">
        <v>277</v>
      </c>
      <c r="D61" t="s">
        <v>65</v>
      </c>
      <c r="E61" t="s">
        <v>13</v>
      </c>
      <c r="F61" t="s">
        <v>202</v>
      </c>
      <c r="G61" t="s">
        <v>57</v>
      </c>
      <c r="J61">
        <v>45</v>
      </c>
      <c r="K61" s="1"/>
      <c r="L61" t="s">
        <v>278</v>
      </c>
      <c r="M61" s="2">
        <f>_xlfn.XLOOKUP(Tabulka1[[#This Row],[MESTO]],Tabulka2[Místo],Tabulka2[Vzdálenost],"",0)</f>
        <v>89</v>
      </c>
    </row>
    <row r="62" spans="1:13" x14ac:dyDescent="0.25">
      <c r="A62" s="1">
        <v>45871</v>
      </c>
      <c r="B62" s="1">
        <v>45871</v>
      </c>
      <c r="C62" t="s">
        <v>279</v>
      </c>
      <c r="D62" t="s">
        <v>67</v>
      </c>
      <c r="E62" t="s">
        <v>13</v>
      </c>
      <c r="F62" t="s">
        <v>147</v>
      </c>
      <c r="G62" t="s">
        <v>57</v>
      </c>
      <c r="J62">
        <v>173</v>
      </c>
      <c r="K62" s="1">
        <v>45870</v>
      </c>
      <c r="L62" t="s">
        <v>280</v>
      </c>
      <c r="M62" s="2">
        <f>_xlfn.XLOOKUP(Tabulka1[[#This Row],[MESTO]],Tabulka2[Místo],Tabulka2[Vzdálenost],"",0)</f>
        <v>245</v>
      </c>
    </row>
    <row r="63" spans="1:13" x14ac:dyDescent="0.25">
      <c r="A63" s="1">
        <v>45871</v>
      </c>
      <c r="B63" s="1">
        <v>45872</v>
      </c>
      <c r="C63" t="s">
        <v>281</v>
      </c>
      <c r="D63" t="s">
        <v>65</v>
      </c>
      <c r="E63" t="s">
        <v>13</v>
      </c>
      <c r="F63" t="s">
        <v>86</v>
      </c>
      <c r="G63" t="s">
        <v>57</v>
      </c>
      <c r="J63">
        <v>32</v>
      </c>
      <c r="K63" s="1">
        <v>45869</v>
      </c>
      <c r="L63" t="s">
        <v>282</v>
      </c>
      <c r="M63" s="2">
        <f>_xlfn.XLOOKUP(Tabulka1[[#This Row],[MESTO]],Tabulka2[Místo],Tabulka2[Vzdálenost],"",0)</f>
        <v>89</v>
      </c>
    </row>
    <row r="64" spans="1:13" x14ac:dyDescent="0.25">
      <c r="A64" s="1">
        <v>45878</v>
      </c>
      <c r="B64" s="1">
        <v>45879</v>
      </c>
      <c r="C64" t="s">
        <v>283</v>
      </c>
      <c r="D64" t="s">
        <v>87</v>
      </c>
      <c r="F64" t="s">
        <v>108</v>
      </c>
      <c r="G64" t="s">
        <v>284</v>
      </c>
      <c r="J64">
        <v>214</v>
      </c>
      <c r="K64" s="1">
        <v>45878</v>
      </c>
      <c r="L64" t="s">
        <v>285</v>
      </c>
      <c r="M64" s="2">
        <f>_xlfn.XLOOKUP(Tabulka1[[#This Row],[MESTO]],Tabulka2[Místo],Tabulka2[Vzdálenost],"",0)</f>
        <v>115</v>
      </c>
    </row>
    <row r="65" spans="1:13" x14ac:dyDescent="0.25">
      <c r="A65" s="1">
        <v>45879</v>
      </c>
      <c r="B65" s="1">
        <v>45879</v>
      </c>
      <c r="C65" t="s">
        <v>286</v>
      </c>
      <c r="D65" t="s">
        <v>163</v>
      </c>
      <c r="E65" t="s">
        <v>13</v>
      </c>
      <c r="F65" t="s">
        <v>123</v>
      </c>
      <c r="G65" t="s">
        <v>57</v>
      </c>
      <c r="J65">
        <v>581</v>
      </c>
      <c r="K65" s="1"/>
      <c r="L65" t="s">
        <v>287</v>
      </c>
      <c r="M65" s="2">
        <f>_xlfn.XLOOKUP(Tabulka1[[#This Row],[MESTO]],Tabulka2[Místo],Tabulka2[Vzdálenost],"",0)</f>
        <v>305</v>
      </c>
    </row>
    <row r="66" spans="1:13" x14ac:dyDescent="0.25">
      <c r="A66" s="1">
        <v>45879</v>
      </c>
      <c r="B66" s="1">
        <v>45879</v>
      </c>
      <c r="C66" t="s">
        <v>288</v>
      </c>
      <c r="D66" t="s">
        <v>14</v>
      </c>
      <c r="E66" t="s">
        <v>13</v>
      </c>
      <c r="F66" t="s">
        <v>23</v>
      </c>
      <c r="G66" t="s">
        <v>57</v>
      </c>
      <c r="J66">
        <v>4</v>
      </c>
      <c r="K66" s="1">
        <v>45876</v>
      </c>
      <c r="L66" t="s">
        <v>289</v>
      </c>
      <c r="M66" s="2">
        <f>_xlfn.XLOOKUP(Tabulka1[[#This Row],[MESTO]],Tabulka2[Místo],Tabulka2[Vzdálenost],"",0)</f>
        <v>348</v>
      </c>
    </row>
    <row r="67" spans="1:13" x14ac:dyDescent="0.25">
      <c r="A67" s="1">
        <v>45885</v>
      </c>
      <c r="B67" s="1">
        <v>45885</v>
      </c>
      <c r="C67" t="s">
        <v>290</v>
      </c>
      <c r="D67" t="s">
        <v>58</v>
      </c>
      <c r="F67" t="s">
        <v>196</v>
      </c>
      <c r="G67" t="s">
        <v>57</v>
      </c>
      <c r="J67">
        <v>34</v>
      </c>
      <c r="K67" s="1">
        <v>45883</v>
      </c>
      <c r="L67" t="s">
        <v>291</v>
      </c>
      <c r="M67" s="2">
        <f>_xlfn.XLOOKUP(Tabulka1[[#This Row],[MESTO]],Tabulka2[Místo],Tabulka2[Vzdálenost],"",0)</f>
        <v>354</v>
      </c>
    </row>
    <row r="68" spans="1:13" x14ac:dyDescent="0.25">
      <c r="A68" s="1">
        <v>45885</v>
      </c>
      <c r="B68" s="1">
        <v>45886</v>
      </c>
      <c r="C68" t="s">
        <v>292</v>
      </c>
      <c r="D68" t="s">
        <v>17</v>
      </c>
      <c r="E68" t="s">
        <v>53</v>
      </c>
      <c r="F68" t="s">
        <v>42</v>
      </c>
      <c r="G68" t="s">
        <v>73</v>
      </c>
      <c r="H68" t="s">
        <v>33</v>
      </c>
      <c r="K68" s="1">
        <v>45873</v>
      </c>
      <c r="L68" t="s">
        <v>293</v>
      </c>
      <c r="M68" s="2">
        <f>_xlfn.XLOOKUP(Tabulka1[[#This Row],[MESTO]],Tabulka2[Místo],Tabulka2[Vzdálenost],"",0)</f>
        <v>206</v>
      </c>
    </row>
    <row r="69" spans="1:13" x14ac:dyDescent="0.25">
      <c r="A69" s="1">
        <v>45891</v>
      </c>
      <c r="B69" s="1">
        <v>45893</v>
      </c>
      <c r="C69" t="s">
        <v>294</v>
      </c>
      <c r="D69" t="s">
        <v>156</v>
      </c>
      <c r="E69" t="s">
        <v>106</v>
      </c>
      <c r="F69" t="s">
        <v>38</v>
      </c>
      <c r="G69" t="s">
        <v>157</v>
      </c>
      <c r="H69" t="s">
        <v>33</v>
      </c>
      <c r="K69" s="1">
        <v>45891</v>
      </c>
      <c r="L69" t="s">
        <v>295</v>
      </c>
      <c r="M69" s="2">
        <f>_xlfn.XLOOKUP(Tabulka1[[#This Row],[MESTO]],Tabulka2[Místo],Tabulka2[Vzdálenost],"",0)</f>
        <v>206</v>
      </c>
    </row>
    <row r="70" spans="1:13" x14ac:dyDescent="0.25">
      <c r="A70" s="1">
        <v>45893</v>
      </c>
      <c r="B70" s="1">
        <v>45893</v>
      </c>
      <c r="C70" t="s">
        <v>296</v>
      </c>
      <c r="D70" t="s">
        <v>254</v>
      </c>
      <c r="E70" t="s">
        <v>13</v>
      </c>
      <c r="F70" t="s">
        <v>123</v>
      </c>
      <c r="G70" t="s">
        <v>51</v>
      </c>
      <c r="J70">
        <v>272</v>
      </c>
      <c r="K70" s="1"/>
      <c r="L70" t="s">
        <v>297</v>
      </c>
      <c r="M70" s="2">
        <f>_xlfn.XLOOKUP(Tabulka1[[#This Row],[MESTO]],Tabulka2[Místo],Tabulka2[Vzdálenost],"",0)</f>
        <v>220</v>
      </c>
    </row>
    <row r="71" spans="1:13" x14ac:dyDescent="0.25">
      <c r="A71" s="1">
        <v>45899</v>
      </c>
      <c r="B71" s="1">
        <v>45899</v>
      </c>
      <c r="C71" t="s">
        <v>298</v>
      </c>
      <c r="D71" t="s">
        <v>299</v>
      </c>
      <c r="E71" t="s">
        <v>13</v>
      </c>
      <c r="G71" t="s">
        <v>57</v>
      </c>
      <c r="H71" t="s">
        <v>300</v>
      </c>
      <c r="J71">
        <v>200</v>
      </c>
      <c r="K71" s="1">
        <v>45894</v>
      </c>
      <c r="L71" t="s">
        <v>301</v>
      </c>
      <c r="M71" s="2">
        <f>_xlfn.XLOOKUP(Tabulka1[[#This Row],[MESTO]],Tabulka2[Místo],Tabulka2[Vzdálenost],"",0)</f>
        <v>50</v>
      </c>
    </row>
    <row r="72" spans="1:13" x14ac:dyDescent="0.25">
      <c r="A72" s="1">
        <v>45899</v>
      </c>
      <c r="B72" s="1">
        <v>45899</v>
      </c>
      <c r="C72" t="s">
        <v>302</v>
      </c>
      <c r="D72" t="s">
        <v>62</v>
      </c>
      <c r="E72" t="s">
        <v>13</v>
      </c>
      <c r="F72" t="s">
        <v>56</v>
      </c>
      <c r="G72" t="s">
        <v>57</v>
      </c>
      <c r="J72">
        <v>120</v>
      </c>
      <c r="K72" s="1"/>
      <c r="L72" t="s">
        <v>303</v>
      </c>
      <c r="M72" s="2">
        <f>_xlfn.XLOOKUP(Tabulka1[[#This Row],[MESTO]],Tabulka2[Místo],Tabulka2[Vzdálenost],"",0)</f>
        <v>160</v>
      </c>
    </row>
    <row r="73" spans="1:13" x14ac:dyDescent="0.25">
      <c r="A73" s="1">
        <v>45900</v>
      </c>
      <c r="B73" s="1">
        <v>45900</v>
      </c>
      <c r="C73" t="s">
        <v>304</v>
      </c>
      <c r="D73" t="s">
        <v>168</v>
      </c>
      <c r="E73" t="s">
        <v>13</v>
      </c>
      <c r="F73" t="s">
        <v>86</v>
      </c>
      <c r="G73" t="s">
        <v>57</v>
      </c>
      <c r="J73">
        <v>107</v>
      </c>
      <c r="K73" s="1">
        <v>45900</v>
      </c>
      <c r="L73" t="s">
        <v>305</v>
      </c>
      <c r="M73" s="2">
        <f>_xlfn.XLOOKUP(Tabulka1[[#This Row],[MESTO]],Tabulka2[Místo],Tabulka2[Vzdálenost],"",0)</f>
        <v>90</v>
      </c>
    </row>
    <row r="74" spans="1:13" x14ac:dyDescent="0.25">
      <c r="A74" s="1">
        <v>45905</v>
      </c>
      <c r="B74" s="1">
        <v>45907</v>
      </c>
      <c r="C74" t="s">
        <v>306</v>
      </c>
      <c r="D74" t="s">
        <v>17</v>
      </c>
      <c r="E74" t="s">
        <v>53</v>
      </c>
      <c r="F74" t="s">
        <v>42</v>
      </c>
      <c r="G74" t="s">
        <v>73</v>
      </c>
      <c r="H74" t="s">
        <v>33</v>
      </c>
      <c r="K74" s="1"/>
      <c r="L74" t="s">
        <v>307</v>
      </c>
      <c r="M74" s="2">
        <f>_xlfn.XLOOKUP(Tabulka1[[#This Row],[MESTO]],Tabulka2[Místo],Tabulka2[Vzdálenost],"",0)</f>
        <v>206</v>
      </c>
    </row>
    <row r="75" spans="1:13" x14ac:dyDescent="0.25">
      <c r="A75" s="1">
        <v>45905</v>
      </c>
      <c r="B75" s="1">
        <v>45907</v>
      </c>
      <c r="C75" t="s">
        <v>308</v>
      </c>
      <c r="D75" t="s">
        <v>17</v>
      </c>
      <c r="E75" t="s">
        <v>53</v>
      </c>
      <c r="F75" t="s">
        <v>38</v>
      </c>
      <c r="G75" t="s">
        <v>40</v>
      </c>
      <c r="H75" t="s">
        <v>33</v>
      </c>
      <c r="K75" s="1"/>
      <c r="L75" t="s">
        <v>309</v>
      </c>
      <c r="M75" s="2">
        <f>_xlfn.XLOOKUP(Tabulka1[[#This Row],[MESTO]],Tabulka2[Místo],Tabulka2[Vzdálenost],"",0)</f>
        <v>206</v>
      </c>
    </row>
    <row r="76" spans="1:13" x14ac:dyDescent="0.25">
      <c r="A76" s="1">
        <v>45907</v>
      </c>
      <c r="B76" s="1">
        <v>45907</v>
      </c>
      <c r="C76" t="s">
        <v>310</v>
      </c>
      <c r="D76" t="s">
        <v>66</v>
      </c>
      <c r="E76" t="s">
        <v>13</v>
      </c>
      <c r="F76" t="s">
        <v>86</v>
      </c>
      <c r="G76" t="s">
        <v>51</v>
      </c>
      <c r="J76">
        <v>303</v>
      </c>
      <c r="K76" s="1"/>
      <c r="L76" t="s">
        <v>311</v>
      </c>
      <c r="M76" s="2">
        <f>_xlfn.XLOOKUP(Tabulka1[[#This Row],[MESTO]],Tabulka2[Místo],Tabulka2[Vzdálenost],"",0)</f>
        <v>208</v>
      </c>
    </row>
    <row r="77" spans="1:13" x14ac:dyDescent="0.25">
      <c r="A77" s="1">
        <v>45907</v>
      </c>
      <c r="B77" s="1">
        <v>45907</v>
      </c>
      <c r="C77" t="s">
        <v>312</v>
      </c>
      <c r="D77" t="s">
        <v>55</v>
      </c>
      <c r="E77" t="s">
        <v>13</v>
      </c>
      <c r="F77" t="s">
        <v>56</v>
      </c>
      <c r="G77" t="s">
        <v>57</v>
      </c>
      <c r="J77">
        <v>125</v>
      </c>
      <c r="K77" s="1">
        <v>45907</v>
      </c>
      <c r="L77" t="s">
        <v>313</v>
      </c>
      <c r="M77" s="2">
        <f>_xlfn.XLOOKUP(Tabulka1[[#This Row],[MESTO]],Tabulka2[Místo],Tabulka2[Vzdálenost],"",0)</f>
        <v>275</v>
      </c>
    </row>
    <row r="78" spans="1:13" x14ac:dyDescent="0.25">
      <c r="A78" s="1">
        <v>45912</v>
      </c>
      <c r="B78" s="1">
        <v>45914</v>
      </c>
      <c r="C78" t="s">
        <v>314</v>
      </c>
      <c r="D78" t="s">
        <v>82</v>
      </c>
      <c r="E78" t="s">
        <v>13</v>
      </c>
      <c r="F78" t="s">
        <v>83</v>
      </c>
      <c r="G78" t="s">
        <v>84</v>
      </c>
      <c r="J78">
        <v>54</v>
      </c>
      <c r="K78" s="1">
        <v>45907</v>
      </c>
      <c r="L78" t="s">
        <v>315</v>
      </c>
      <c r="M78" s="2">
        <f>_xlfn.XLOOKUP(Tabulka1[[#This Row],[MESTO]],Tabulka2[Místo],Tabulka2[Vzdálenost],"",0)</f>
        <v>99</v>
      </c>
    </row>
    <row r="79" spans="1:13" x14ac:dyDescent="0.25">
      <c r="A79" s="1">
        <v>45913</v>
      </c>
      <c r="B79" s="1">
        <v>45913</v>
      </c>
      <c r="C79" t="s">
        <v>316</v>
      </c>
      <c r="D79" t="s">
        <v>88</v>
      </c>
      <c r="E79" t="s">
        <v>13</v>
      </c>
      <c r="G79" t="s">
        <v>166</v>
      </c>
      <c r="J79">
        <v>885</v>
      </c>
      <c r="K79" s="1"/>
      <c r="L79" t="s">
        <v>317</v>
      </c>
      <c r="M79" s="2">
        <f>_xlfn.XLOOKUP(Tabulka1[[#This Row],[MESTO]],Tabulka2[Místo],Tabulka2[Vzdálenost],"",0)</f>
        <v>252</v>
      </c>
    </row>
    <row r="80" spans="1:13" x14ac:dyDescent="0.25">
      <c r="A80" s="1">
        <v>45913</v>
      </c>
      <c r="B80" s="1">
        <v>45913</v>
      </c>
      <c r="C80" t="s">
        <v>74</v>
      </c>
      <c r="D80" t="s">
        <v>58</v>
      </c>
      <c r="F80" t="s">
        <v>196</v>
      </c>
      <c r="G80" t="s">
        <v>51</v>
      </c>
      <c r="J80">
        <v>34</v>
      </c>
      <c r="K80" s="1">
        <v>45911</v>
      </c>
      <c r="L80" t="s">
        <v>318</v>
      </c>
      <c r="M80" s="2">
        <f>_xlfn.XLOOKUP(Tabulka1[[#This Row],[MESTO]],Tabulka2[Místo],Tabulka2[Vzdálenost],"",0)</f>
        <v>354</v>
      </c>
    </row>
    <row r="81" spans="1:13" x14ac:dyDescent="0.25">
      <c r="A81" s="1">
        <v>45913</v>
      </c>
      <c r="B81" s="1">
        <v>45913</v>
      </c>
      <c r="C81" t="s">
        <v>319</v>
      </c>
      <c r="D81" t="s">
        <v>62</v>
      </c>
      <c r="E81" t="s">
        <v>13</v>
      </c>
      <c r="F81" t="s">
        <v>38</v>
      </c>
      <c r="G81" t="s">
        <v>134</v>
      </c>
      <c r="J81">
        <v>120</v>
      </c>
      <c r="K81" s="1"/>
      <c r="L81" t="s">
        <v>320</v>
      </c>
      <c r="M81" s="2">
        <f>_xlfn.XLOOKUP(Tabulka1[[#This Row],[MESTO]],Tabulka2[Místo],Tabulka2[Vzdálenost],"",0)</f>
        <v>160</v>
      </c>
    </row>
    <row r="82" spans="1:13" x14ac:dyDescent="0.25">
      <c r="A82" s="1">
        <v>45913</v>
      </c>
      <c r="B82" s="1">
        <v>45914</v>
      </c>
      <c r="C82" t="s">
        <v>76</v>
      </c>
      <c r="D82" t="s">
        <v>77</v>
      </c>
      <c r="E82" t="s">
        <v>13</v>
      </c>
      <c r="F82" t="s">
        <v>56</v>
      </c>
      <c r="G82" t="s">
        <v>321</v>
      </c>
      <c r="J82">
        <v>353</v>
      </c>
      <c r="K82" s="1"/>
      <c r="L82" t="s">
        <v>322</v>
      </c>
      <c r="M82" s="2">
        <f>_xlfn.XLOOKUP(Tabulka1[[#This Row],[MESTO]],Tabulka2[Místo],Tabulka2[Vzdálenost],"",0)</f>
        <v>189</v>
      </c>
    </row>
    <row r="83" spans="1:13" x14ac:dyDescent="0.25">
      <c r="A83" s="1">
        <v>45914</v>
      </c>
      <c r="B83" s="1">
        <v>45914</v>
      </c>
      <c r="C83" t="s">
        <v>323</v>
      </c>
      <c r="D83" t="s">
        <v>60</v>
      </c>
      <c r="E83" t="s">
        <v>13</v>
      </c>
      <c r="F83" t="s">
        <v>147</v>
      </c>
      <c r="G83" t="s">
        <v>51</v>
      </c>
      <c r="J83">
        <v>37</v>
      </c>
      <c r="K83" s="1">
        <v>45912</v>
      </c>
      <c r="L83" t="s">
        <v>324</v>
      </c>
      <c r="M83" s="2">
        <f>_xlfn.XLOOKUP(Tabulka1[[#This Row],[MESTO]],Tabulka2[Místo],Tabulka2[Vzdálenost],"",0)</f>
        <v>83</v>
      </c>
    </row>
    <row r="84" spans="1:13" x14ac:dyDescent="0.25">
      <c r="A84" s="1">
        <v>45914</v>
      </c>
      <c r="B84" s="1">
        <v>45914</v>
      </c>
      <c r="C84" t="s">
        <v>75</v>
      </c>
      <c r="D84" t="s">
        <v>69</v>
      </c>
      <c r="E84" t="s">
        <v>13</v>
      </c>
      <c r="F84" t="s">
        <v>70</v>
      </c>
      <c r="G84" t="s">
        <v>57</v>
      </c>
      <c r="J84">
        <v>190</v>
      </c>
      <c r="K84" s="1"/>
      <c r="L84" t="s">
        <v>325</v>
      </c>
      <c r="M84" s="2">
        <f>_xlfn.XLOOKUP(Tabulka1[[#This Row],[MESTO]],Tabulka2[Místo],Tabulka2[Vzdálenost],"",0)</f>
        <v>97</v>
      </c>
    </row>
    <row r="85" spans="1:13" x14ac:dyDescent="0.25">
      <c r="A85" s="1">
        <v>45921</v>
      </c>
      <c r="B85" s="1">
        <v>45921</v>
      </c>
      <c r="C85" t="s">
        <v>326</v>
      </c>
      <c r="D85" t="s">
        <v>66</v>
      </c>
      <c r="E85" t="s">
        <v>13</v>
      </c>
      <c r="F85" t="s">
        <v>86</v>
      </c>
      <c r="G85" t="s">
        <v>51</v>
      </c>
      <c r="J85">
        <v>303</v>
      </c>
      <c r="K85" s="1"/>
      <c r="L85" t="s">
        <v>327</v>
      </c>
      <c r="M85" s="2">
        <f>_xlfn.XLOOKUP(Tabulka1[[#This Row],[MESTO]],Tabulka2[Místo],Tabulka2[Vzdálenost],"",0)</f>
        <v>208</v>
      </c>
    </row>
    <row r="86" spans="1:13" x14ac:dyDescent="0.25">
      <c r="A86" s="1">
        <v>45927</v>
      </c>
      <c r="B86" s="1">
        <v>45927</v>
      </c>
      <c r="C86" t="s">
        <v>328</v>
      </c>
      <c r="D86" t="s">
        <v>329</v>
      </c>
      <c r="E86" t="s">
        <v>13</v>
      </c>
      <c r="F86" t="s">
        <v>330</v>
      </c>
      <c r="G86" t="s">
        <v>134</v>
      </c>
      <c r="J86">
        <v>80</v>
      </c>
      <c r="K86" s="1">
        <v>45926</v>
      </c>
      <c r="L86" t="s">
        <v>331</v>
      </c>
      <c r="M86" s="2">
        <f>_xlfn.XLOOKUP(Tabulka1[[#This Row],[MESTO]],Tabulka2[Místo],Tabulka2[Vzdálenost],"",0)</f>
        <v>323</v>
      </c>
    </row>
    <row r="87" spans="1:13" x14ac:dyDescent="0.25">
      <c r="A87" s="1">
        <v>45928</v>
      </c>
      <c r="B87" s="1">
        <v>45928</v>
      </c>
      <c r="C87" t="s">
        <v>78</v>
      </c>
      <c r="D87" t="s">
        <v>68</v>
      </c>
      <c r="E87" t="s">
        <v>13</v>
      </c>
      <c r="F87" t="s">
        <v>56</v>
      </c>
      <c r="G87" t="s">
        <v>51</v>
      </c>
      <c r="J87">
        <v>287</v>
      </c>
      <c r="K87" s="1"/>
      <c r="L87" t="s">
        <v>332</v>
      </c>
      <c r="M87" s="2">
        <f>_xlfn.XLOOKUP(Tabulka1[[#This Row],[MESTO]],Tabulka2[Místo],Tabulka2[Vzdálenost],"",0)</f>
        <v>214</v>
      </c>
    </row>
    <row r="88" spans="1:13" x14ac:dyDescent="0.25">
      <c r="A88" s="1">
        <v>45934</v>
      </c>
      <c r="B88" s="1">
        <v>45934</v>
      </c>
      <c r="C88" t="s">
        <v>333</v>
      </c>
      <c r="D88" t="s">
        <v>22</v>
      </c>
      <c r="E88" t="s">
        <v>13</v>
      </c>
      <c r="F88" t="s">
        <v>86</v>
      </c>
      <c r="G88" t="s">
        <v>84</v>
      </c>
      <c r="J88">
        <v>42</v>
      </c>
      <c r="K88" s="1">
        <v>45931</v>
      </c>
      <c r="L88" t="s">
        <v>334</v>
      </c>
      <c r="M88" s="2">
        <f>_xlfn.XLOOKUP(Tabulka1[[#This Row],[MESTO]],Tabulka2[Místo],Tabulka2[Vzdálenost],"",0)</f>
        <v>243</v>
      </c>
    </row>
    <row r="89" spans="1:13" x14ac:dyDescent="0.25">
      <c r="A89" s="1">
        <v>45935</v>
      </c>
      <c r="B89" s="1">
        <v>45935</v>
      </c>
      <c r="C89" t="s">
        <v>335</v>
      </c>
      <c r="D89" t="s">
        <v>89</v>
      </c>
      <c r="E89" t="s">
        <v>13</v>
      </c>
      <c r="F89" t="s">
        <v>23</v>
      </c>
      <c r="G89" t="s">
        <v>51</v>
      </c>
      <c r="H89" t="s">
        <v>265</v>
      </c>
      <c r="J89">
        <v>69</v>
      </c>
      <c r="K89" s="1">
        <v>45935</v>
      </c>
      <c r="L89" t="s">
        <v>336</v>
      </c>
      <c r="M89" s="2">
        <f>_xlfn.XLOOKUP(Tabulka1[[#This Row],[MESTO]],Tabulka2[Místo],Tabulka2[Vzdálenost],"",0)</f>
        <v>278</v>
      </c>
    </row>
    <row r="90" spans="1:13" x14ac:dyDescent="0.25">
      <c r="A90" s="1">
        <v>45935</v>
      </c>
      <c r="B90" s="1">
        <v>45935</v>
      </c>
      <c r="C90" t="s">
        <v>90</v>
      </c>
      <c r="D90" t="s">
        <v>68</v>
      </c>
      <c r="E90" t="s">
        <v>13</v>
      </c>
      <c r="F90" t="s">
        <v>56</v>
      </c>
      <c r="G90" t="s">
        <v>51</v>
      </c>
      <c r="J90">
        <v>324</v>
      </c>
      <c r="K90" s="1"/>
      <c r="L90" t="s">
        <v>337</v>
      </c>
      <c r="M90" s="2">
        <f>_xlfn.XLOOKUP(Tabulka1[[#This Row],[MESTO]],Tabulka2[Místo],Tabulka2[Vzdálenost],"",0)</f>
        <v>214</v>
      </c>
    </row>
    <row r="91" spans="1:13" x14ac:dyDescent="0.25">
      <c r="A91" s="1">
        <v>45935</v>
      </c>
      <c r="B91" s="1">
        <v>45935</v>
      </c>
      <c r="C91" t="s">
        <v>91</v>
      </c>
      <c r="D91" t="s">
        <v>92</v>
      </c>
      <c r="E91" t="s">
        <v>13</v>
      </c>
      <c r="F91" t="s">
        <v>86</v>
      </c>
      <c r="G91" t="s">
        <v>51</v>
      </c>
      <c r="J91">
        <v>227</v>
      </c>
      <c r="K91" s="1"/>
      <c r="L91" t="s">
        <v>338</v>
      </c>
      <c r="M91" s="2">
        <f>_xlfn.XLOOKUP(Tabulka1[[#This Row],[MESTO]],Tabulka2[Místo],Tabulka2[Vzdálenost],"",0)</f>
        <v>232</v>
      </c>
    </row>
    <row r="92" spans="1:13" x14ac:dyDescent="0.25">
      <c r="A92" s="1">
        <v>45941</v>
      </c>
      <c r="B92" s="1">
        <v>45941</v>
      </c>
      <c r="C92" t="s">
        <v>339</v>
      </c>
      <c r="D92" t="s">
        <v>22</v>
      </c>
      <c r="E92" t="s">
        <v>13</v>
      </c>
      <c r="G92" t="s">
        <v>95</v>
      </c>
      <c r="J92">
        <v>301</v>
      </c>
      <c r="K92" s="1">
        <v>45938</v>
      </c>
      <c r="L92" t="s">
        <v>340</v>
      </c>
      <c r="M92" s="2">
        <f>_xlfn.XLOOKUP(Tabulka1[[#This Row],[MESTO]],Tabulka2[Místo],Tabulka2[Vzdálenost],"",0)</f>
        <v>243</v>
      </c>
    </row>
    <row r="93" spans="1:13" x14ac:dyDescent="0.25">
      <c r="A93" s="1">
        <v>45941</v>
      </c>
      <c r="B93" s="1">
        <v>45941</v>
      </c>
      <c r="C93" t="s">
        <v>341</v>
      </c>
      <c r="D93" t="s">
        <v>98</v>
      </c>
      <c r="E93" t="s">
        <v>13</v>
      </c>
      <c r="F93" t="s">
        <v>38</v>
      </c>
      <c r="G93" t="s">
        <v>94</v>
      </c>
      <c r="H93" t="s">
        <v>109</v>
      </c>
      <c r="J93">
        <v>192</v>
      </c>
      <c r="K93" s="1"/>
      <c r="L93" t="s">
        <v>342</v>
      </c>
      <c r="M93" s="2">
        <f>_xlfn.XLOOKUP(Tabulka1[[#This Row],[MESTO]],Tabulka2[Místo],Tabulka2[Vzdálenost],"",0)</f>
        <v>60</v>
      </c>
    </row>
    <row r="94" spans="1:13" x14ac:dyDescent="0.25">
      <c r="A94" s="1">
        <v>45948</v>
      </c>
      <c r="B94" s="1">
        <v>45948</v>
      </c>
      <c r="C94" t="s">
        <v>343</v>
      </c>
      <c r="D94" t="s">
        <v>22</v>
      </c>
      <c r="E94" t="s">
        <v>13</v>
      </c>
      <c r="F94" t="s">
        <v>86</v>
      </c>
      <c r="G94" t="s">
        <v>96</v>
      </c>
      <c r="J94">
        <v>301</v>
      </c>
      <c r="K94" s="1">
        <v>45945</v>
      </c>
      <c r="L94" t="s">
        <v>344</v>
      </c>
      <c r="M94" s="2">
        <f>_xlfn.XLOOKUP(Tabulka1[[#This Row],[MESTO]],Tabulka2[Místo],Tabulka2[Vzdálenost],"",0)</f>
        <v>243</v>
      </c>
    </row>
    <row r="95" spans="1:13" x14ac:dyDescent="0.25">
      <c r="A95" s="1">
        <v>45962</v>
      </c>
      <c r="B95" s="1">
        <v>45962</v>
      </c>
      <c r="C95" t="s">
        <v>345</v>
      </c>
      <c r="D95" t="s">
        <v>22</v>
      </c>
      <c r="E95" t="s">
        <v>13</v>
      </c>
      <c r="F95" t="s">
        <v>86</v>
      </c>
      <c r="G95" t="s">
        <v>96</v>
      </c>
      <c r="J95">
        <v>301</v>
      </c>
      <c r="K95" s="1">
        <v>45957</v>
      </c>
      <c r="L95" t="s">
        <v>346</v>
      </c>
      <c r="M95" s="2">
        <f>_xlfn.XLOOKUP(Tabulka1[[#This Row],[MESTO]],Tabulka2[Místo],Tabulka2[Vzdálenost],"",0)</f>
        <v>243</v>
      </c>
    </row>
    <row r="96" spans="1:13" x14ac:dyDescent="0.25">
      <c r="A96" s="1">
        <v>45976</v>
      </c>
      <c r="B96" s="1">
        <v>45977</v>
      </c>
      <c r="C96" t="s">
        <v>347</v>
      </c>
      <c r="D96" t="s">
        <v>82</v>
      </c>
      <c r="E96" t="s">
        <v>13</v>
      </c>
      <c r="F96" t="s">
        <v>97</v>
      </c>
      <c r="G96" t="s">
        <v>348</v>
      </c>
      <c r="J96">
        <v>54</v>
      </c>
      <c r="K96" s="1">
        <v>45970</v>
      </c>
      <c r="L96" t="s">
        <v>349</v>
      </c>
      <c r="M96" s="2">
        <f>_xlfn.XLOOKUP(Tabulka1[[#This Row],[MESTO]],Tabulka2[Místo],Tabulka2[Vzdálenost],"",0)</f>
        <v>99</v>
      </c>
    </row>
    <row r="97" spans="1:13" x14ac:dyDescent="0.25">
      <c r="A97" s="1">
        <v>45997</v>
      </c>
      <c r="B97" s="1">
        <v>45997</v>
      </c>
      <c r="C97" t="s">
        <v>350</v>
      </c>
      <c r="D97" t="s">
        <v>22</v>
      </c>
      <c r="E97" t="s">
        <v>13</v>
      </c>
      <c r="G97" t="s">
        <v>95</v>
      </c>
      <c r="J97">
        <v>301</v>
      </c>
      <c r="K97" s="1">
        <v>45992</v>
      </c>
      <c r="L97" t="s">
        <v>351</v>
      </c>
      <c r="M97" s="2">
        <f>_xlfn.XLOOKUP(Tabulka1[[#This Row],[MESTO]],Tabulka2[Místo],Tabulka2[Vzdálenost],"",0)</f>
        <v>243</v>
      </c>
    </row>
    <row r="98" spans="1:13" x14ac:dyDescent="0.25">
      <c r="A98" s="1">
        <v>46053</v>
      </c>
      <c r="B98" s="1">
        <v>46054</v>
      </c>
      <c r="C98" t="s">
        <v>352</v>
      </c>
      <c r="D98" t="s">
        <v>353</v>
      </c>
      <c r="E98" t="s">
        <v>37</v>
      </c>
      <c r="F98" t="s">
        <v>86</v>
      </c>
      <c r="G98" t="s">
        <v>96</v>
      </c>
      <c r="H98" t="s">
        <v>354</v>
      </c>
      <c r="J98">
        <v>905</v>
      </c>
      <c r="K98" s="1"/>
      <c r="L98" t="s">
        <v>355</v>
      </c>
      <c r="M98" s="2">
        <f>_xlfn.XLOOKUP(Tabulka1[[#This Row],[MESTO]],Tabulka2[Místo],Tabulka2[Vzdálenost],"",0)</f>
        <v>10</v>
      </c>
    </row>
  </sheetData>
  <phoneticPr fontId="18" type="noConversion"/>
  <conditionalFormatting sqref="L1:L1048576">
    <cfRule type="duplicateValues" dxfId="1" priority="1"/>
  </conditionalFormatting>
  <conditionalFormatting sqref="L2:L98">
    <cfRule type="duplicateValues" dxfId="0" priority="280"/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J84"/>
  <sheetViews>
    <sheetView workbookViewId="0">
      <selection activeCell="J1" sqref="J1"/>
    </sheetView>
  </sheetViews>
  <sheetFormatPr defaultRowHeight="15" x14ac:dyDescent="0.25"/>
  <cols>
    <col min="1" max="4" width="9.140625" style="4"/>
    <col min="5" max="5" width="22.28515625" style="4" bestFit="1" customWidth="1"/>
    <col min="6" max="6" width="11.28515625" style="4" customWidth="1"/>
    <col min="7" max="16384" width="9.140625" style="4"/>
  </cols>
  <sheetData>
    <row r="1" spans="1:10" ht="409.5" x14ac:dyDescent="0.25">
      <c r="A1" s="4" t="s">
        <v>0</v>
      </c>
      <c r="E1" s="4" t="s">
        <v>79</v>
      </c>
      <c r="F1" s="4" t="s">
        <v>80</v>
      </c>
      <c r="J1" s="3" t="s">
        <v>356</v>
      </c>
    </row>
    <row r="2" spans="1:10" x14ac:dyDescent="0.25">
      <c r="A2" s="4" t="s">
        <v>1</v>
      </c>
      <c r="E2" s="4" t="s">
        <v>72</v>
      </c>
      <c r="F2" s="4">
        <v>206</v>
      </c>
    </row>
    <row r="3" spans="1:10" x14ac:dyDescent="0.25">
      <c r="A3" s="4" t="s">
        <v>2</v>
      </c>
      <c r="E3" s="4" t="s">
        <v>176</v>
      </c>
      <c r="F3" s="4">
        <v>125</v>
      </c>
    </row>
    <row r="4" spans="1:10" x14ac:dyDescent="0.25">
      <c r="A4" s="4" t="s">
        <v>3</v>
      </c>
      <c r="E4" s="4" t="s">
        <v>22</v>
      </c>
      <c r="F4" s="4">
        <v>243</v>
      </c>
    </row>
    <row r="5" spans="1:10" x14ac:dyDescent="0.25">
      <c r="A5" s="4" t="s">
        <v>4</v>
      </c>
      <c r="E5" s="4" t="s">
        <v>124</v>
      </c>
      <c r="F5" s="4">
        <v>348</v>
      </c>
    </row>
    <row r="6" spans="1:10" x14ac:dyDescent="0.25">
      <c r="A6" s="4" t="s">
        <v>5</v>
      </c>
      <c r="E6" s="4" t="s">
        <v>44</v>
      </c>
      <c r="F6" s="4">
        <v>34</v>
      </c>
    </row>
    <row r="7" spans="1:10" x14ac:dyDescent="0.25">
      <c r="A7" s="4" t="s">
        <v>6</v>
      </c>
      <c r="E7" s="4" t="s">
        <v>128</v>
      </c>
      <c r="F7" s="4">
        <v>307</v>
      </c>
    </row>
    <row r="8" spans="1:10" x14ac:dyDescent="0.25">
      <c r="A8" s="4" t="s">
        <v>7</v>
      </c>
      <c r="E8" s="4" t="s">
        <v>29</v>
      </c>
      <c r="F8" s="4">
        <v>307</v>
      </c>
    </row>
    <row r="9" spans="1:10" x14ac:dyDescent="0.25">
      <c r="A9" s="4" t="s">
        <v>8</v>
      </c>
      <c r="E9" s="4" t="s">
        <v>30</v>
      </c>
      <c r="F9" s="4">
        <v>315</v>
      </c>
    </row>
    <row r="10" spans="1:10" x14ac:dyDescent="0.25">
      <c r="A10" s="4" t="s">
        <v>9</v>
      </c>
      <c r="E10" s="4" t="s">
        <v>20</v>
      </c>
      <c r="F10" s="4">
        <v>237</v>
      </c>
    </row>
    <row r="11" spans="1:10" x14ac:dyDescent="0.25">
      <c r="A11" s="4" t="s">
        <v>10</v>
      </c>
      <c r="E11" s="4" t="s">
        <v>117</v>
      </c>
      <c r="F11" s="4">
        <v>268</v>
      </c>
    </row>
    <row r="12" spans="1:10" x14ac:dyDescent="0.25">
      <c r="A12" s="4" t="s">
        <v>11</v>
      </c>
      <c r="E12" s="4" t="s">
        <v>250</v>
      </c>
      <c r="F12" s="4">
        <v>370</v>
      </c>
    </row>
    <row r="13" spans="1:10" x14ac:dyDescent="0.25">
      <c r="E13" s="4" t="s">
        <v>66</v>
      </c>
      <c r="F13" s="4">
        <v>208</v>
      </c>
    </row>
    <row r="14" spans="1:10" x14ac:dyDescent="0.25">
      <c r="E14" s="4" t="s">
        <v>69</v>
      </c>
      <c r="F14" s="4">
        <v>97</v>
      </c>
    </row>
    <row r="15" spans="1:10" x14ac:dyDescent="0.25">
      <c r="E15" s="4" t="s">
        <v>26</v>
      </c>
      <c r="F15" s="4">
        <v>54</v>
      </c>
    </row>
    <row r="16" spans="1:10" x14ac:dyDescent="0.25">
      <c r="E16" s="4" t="s">
        <v>46</v>
      </c>
      <c r="F16" s="4">
        <v>250</v>
      </c>
    </row>
    <row r="17" spans="5:6" x14ac:dyDescent="0.25">
      <c r="E17" s="4" t="s">
        <v>209</v>
      </c>
      <c r="F17" s="4">
        <v>237</v>
      </c>
    </row>
    <row r="18" spans="5:6" x14ac:dyDescent="0.25">
      <c r="E18" s="4" t="s">
        <v>19</v>
      </c>
      <c r="F18" s="4">
        <v>71</v>
      </c>
    </row>
    <row r="19" spans="5:6" x14ac:dyDescent="0.25">
      <c r="E19" s="4" t="s">
        <v>104</v>
      </c>
      <c r="F19" s="4">
        <v>240</v>
      </c>
    </row>
    <row r="20" spans="5:6" x14ac:dyDescent="0.25">
      <c r="E20" s="4" t="s">
        <v>16</v>
      </c>
      <c r="F20" s="4">
        <v>240</v>
      </c>
    </row>
    <row r="21" spans="5:6" x14ac:dyDescent="0.25">
      <c r="E21" s="4" t="s">
        <v>60</v>
      </c>
      <c r="F21" s="4">
        <v>83</v>
      </c>
    </row>
    <row r="22" spans="5:6" x14ac:dyDescent="0.25">
      <c r="E22" s="4" t="s">
        <v>58</v>
      </c>
      <c r="F22" s="4">
        <v>354</v>
      </c>
    </row>
    <row r="23" spans="5:6" x14ac:dyDescent="0.25">
      <c r="E23" s="4" t="s">
        <v>112</v>
      </c>
      <c r="F23" s="4">
        <v>374</v>
      </c>
    </row>
    <row r="24" spans="5:6" x14ac:dyDescent="0.25">
      <c r="E24" s="4" t="s">
        <v>61</v>
      </c>
      <c r="F24" s="4">
        <v>207</v>
      </c>
    </row>
    <row r="25" spans="5:6" x14ac:dyDescent="0.25">
      <c r="E25" s="4" t="s">
        <v>82</v>
      </c>
      <c r="F25" s="4">
        <v>99</v>
      </c>
    </row>
    <row r="26" spans="5:6" x14ac:dyDescent="0.25">
      <c r="E26" s="4" t="s">
        <v>18</v>
      </c>
      <c r="F26" s="4">
        <v>99</v>
      </c>
    </row>
    <row r="27" spans="5:6" x14ac:dyDescent="0.25">
      <c r="E27" s="4" t="s">
        <v>110</v>
      </c>
      <c r="F27" s="4">
        <v>245</v>
      </c>
    </row>
    <row r="28" spans="5:6" x14ac:dyDescent="0.25">
      <c r="E28" s="4" t="s">
        <v>27</v>
      </c>
      <c r="F28" s="4">
        <v>159</v>
      </c>
    </row>
    <row r="29" spans="5:6" x14ac:dyDescent="0.25">
      <c r="E29" s="4" t="s">
        <v>62</v>
      </c>
      <c r="F29" s="4">
        <v>160</v>
      </c>
    </row>
    <row r="30" spans="5:6" x14ac:dyDescent="0.25">
      <c r="E30" s="4" t="s">
        <v>31</v>
      </c>
      <c r="F30" s="4">
        <v>145</v>
      </c>
    </row>
    <row r="31" spans="5:6" x14ac:dyDescent="0.25">
      <c r="E31" s="4" t="s">
        <v>353</v>
      </c>
      <c r="F31" s="4">
        <v>10</v>
      </c>
    </row>
    <row r="32" spans="5:6" x14ac:dyDescent="0.25">
      <c r="E32" s="4" t="s">
        <v>36</v>
      </c>
      <c r="F32" s="4">
        <v>52</v>
      </c>
    </row>
    <row r="33" spans="5:6" x14ac:dyDescent="0.25">
      <c r="E33" s="4" t="s">
        <v>45</v>
      </c>
      <c r="F33" s="4">
        <v>237</v>
      </c>
    </row>
    <row r="34" spans="5:6" x14ac:dyDescent="0.25">
      <c r="E34" s="4" t="s">
        <v>140</v>
      </c>
      <c r="F34" s="4">
        <v>399</v>
      </c>
    </row>
    <row r="35" spans="5:6" x14ac:dyDescent="0.25">
      <c r="E35" s="4" t="s">
        <v>221</v>
      </c>
      <c r="F35" s="4">
        <v>337</v>
      </c>
    </row>
    <row r="36" spans="5:6" x14ac:dyDescent="0.25">
      <c r="E36" s="4" t="s">
        <v>67</v>
      </c>
      <c r="F36" s="4">
        <v>245</v>
      </c>
    </row>
    <row r="37" spans="5:6" x14ac:dyDescent="0.25">
      <c r="E37" s="4" t="s">
        <v>220</v>
      </c>
      <c r="F37" s="4">
        <v>144</v>
      </c>
    </row>
    <row r="38" spans="5:6" x14ac:dyDescent="0.25">
      <c r="E38" s="4" t="s">
        <v>48</v>
      </c>
      <c r="F38" s="4">
        <v>1</v>
      </c>
    </row>
    <row r="39" spans="5:6" x14ac:dyDescent="0.25">
      <c r="E39" s="4" t="s">
        <v>50</v>
      </c>
      <c r="F39" s="4">
        <v>257</v>
      </c>
    </row>
    <row r="40" spans="5:6" x14ac:dyDescent="0.25">
      <c r="E40" s="4" t="s">
        <v>224</v>
      </c>
      <c r="F40" s="4">
        <v>182</v>
      </c>
    </row>
    <row r="41" spans="5:6" x14ac:dyDescent="0.25">
      <c r="E41" s="4" t="s">
        <v>41</v>
      </c>
      <c r="F41" s="4">
        <v>50</v>
      </c>
    </row>
    <row r="42" spans="5:6" x14ac:dyDescent="0.25">
      <c r="E42" s="4" t="s">
        <v>299</v>
      </c>
      <c r="F42" s="4">
        <v>50</v>
      </c>
    </row>
    <row r="43" spans="5:6" x14ac:dyDescent="0.25">
      <c r="E43" s="4" t="s">
        <v>163</v>
      </c>
      <c r="F43" s="4">
        <v>305</v>
      </c>
    </row>
    <row r="44" spans="5:6" x14ac:dyDescent="0.25">
      <c r="E44" s="4" t="s">
        <v>122</v>
      </c>
      <c r="F44" s="4">
        <v>136</v>
      </c>
    </row>
    <row r="45" spans="5:6" x14ac:dyDescent="0.25">
      <c r="E45" s="4" t="s">
        <v>39</v>
      </c>
      <c r="F45" s="4">
        <v>398</v>
      </c>
    </row>
    <row r="46" spans="5:6" x14ac:dyDescent="0.25">
      <c r="E46" s="4" t="s">
        <v>98</v>
      </c>
      <c r="F46" s="4">
        <v>60</v>
      </c>
    </row>
    <row r="47" spans="5:6" x14ac:dyDescent="0.25">
      <c r="E47" s="4" t="s">
        <v>168</v>
      </c>
      <c r="F47" s="4">
        <v>90</v>
      </c>
    </row>
    <row r="48" spans="5:6" x14ac:dyDescent="0.25">
      <c r="E48" s="4" t="s">
        <v>88</v>
      </c>
      <c r="F48" s="4">
        <v>252</v>
      </c>
    </row>
    <row r="49" spans="5:6" x14ac:dyDescent="0.25">
      <c r="E49" s="4" t="s">
        <v>14</v>
      </c>
      <c r="F49" s="4">
        <v>348</v>
      </c>
    </row>
    <row r="50" spans="5:6" x14ac:dyDescent="0.25">
      <c r="E50" s="4" t="s">
        <v>24</v>
      </c>
      <c r="F50" s="4">
        <v>348</v>
      </c>
    </row>
    <row r="51" spans="5:6" x14ac:dyDescent="0.25">
      <c r="E51" s="4" t="s">
        <v>43</v>
      </c>
      <c r="F51" s="4">
        <v>348</v>
      </c>
    </row>
    <row r="52" spans="5:6" x14ac:dyDescent="0.25">
      <c r="E52" s="4" t="s">
        <v>100</v>
      </c>
      <c r="F52" s="4">
        <v>348</v>
      </c>
    </row>
    <row r="53" spans="5:6" x14ac:dyDescent="0.25">
      <c r="E53" s="4" t="s">
        <v>151</v>
      </c>
      <c r="F53" s="4">
        <v>70</v>
      </c>
    </row>
    <row r="54" spans="5:6" x14ac:dyDescent="0.25">
      <c r="E54" s="4" t="s">
        <v>35</v>
      </c>
      <c r="F54" s="4">
        <v>91</v>
      </c>
    </row>
    <row r="55" spans="5:6" x14ac:dyDescent="0.25">
      <c r="E55" s="4" t="s">
        <v>77</v>
      </c>
      <c r="F55" s="4">
        <v>189</v>
      </c>
    </row>
    <row r="56" spans="5:6" x14ac:dyDescent="0.25">
      <c r="E56" s="4" t="s">
        <v>17</v>
      </c>
      <c r="F56" s="4">
        <v>206</v>
      </c>
    </row>
    <row r="57" spans="5:6" x14ac:dyDescent="0.25">
      <c r="E57" s="4" t="s">
        <v>156</v>
      </c>
      <c r="F57" s="4">
        <v>206</v>
      </c>
    </row>
    <row r="58" spans="5:6" x14ac:dyDescent="0.25">
      <c r="E58" s="4" t="s">
        <v>49</v>
      </c>
      <c r="F58" s="4">
        <v>262</v>
      </c>
    </row>
    <row r="59" spans="5:6" x14ac:dyDescent="0.25">
      <c r="E59" s="4" t="s">
        <v>65</v>
      </c>
      <c r="F59" s="4">
        <v>89</v>
      </c>
    </row>
    <row r="60" spans="5:6" x14ac:dyDescent="0.25">
      <c r="E60" s="4" t="s">
        <v>139</v>
      </c>
      <c r="F60" s="4">
        <v>100</v>
      </c>
    </row>
    <row r="61" spans="5:6" x14ac:dyDescent="0.25">
      <c r="E61" s="4" t="s">
        <v>107</v>
      </c>
      <c r="F61" s="4">
        <v>100</v>
      </c>
    </row>
    <row r="62" spans="5:6" x14ac:dyDescent="0.25">
      <c r="E62" s="4" t="s">
        <v>184</v>
      </c>
      <c r="F62" s="4">
        <v>100</v>
      </c>
    </row>
    <row r="63" spans="5:6" x14ac:dyDescent="0.25">
      <c r="E63" s="4" t="s">
        <v>63</v>
      </c>
      <c r="F63" s="4">
        <v>100</v>
      </c>
    </row>
    <row r="64" spans="5:6" x14ac:dyDescent="0.25">
      <c r="E64" s="4" t="s">
        <v>55</v>
      </c>
      <c r="F64" s="4">
        <v>275</v>
      </c>
    </row>
    <row r="65" spans="5:6" x14ac:dyDescent="0.25">
      <c r="E65" s="4" t="s">
        <v>89</v>
      </c>
      <c r="F65" s="4">
        <v>278</v>
      </c>
    </row>
    <row r="66" spans="5:6" x14ac:dyDescent="0.25">
      <c r="E66" s="4" t="s">
        <v>34</v>
      </c>
      <c r="F66" s="4">
        <v>169</v>
      </c>
    </row>
    <row r="67" spans="5:6" x14ac:dyDescent="0.25">
      <c r="E67" s="4" t="s">
        <v>99</v>
      </c>
      <c r="F67" s="4">
        <v>45</v>
      </c>
    </row>
    <row r="68" spans="5:6" x14ac:dyDescent="0.25">
      <c r="E68" s="4" t="s">
        <v>81</v>
      </c>
      <c r="F68" s="4">
        <v>122</v>
      </c>
    </row>
    <row r="69" spans="5:6" x14ac:dyDescent="0.25">
      <c r="E69" s="4" t="s">
        <v>52</v>
      </c>
      <c r="F69" s="4">
        <v>254</v>
      </c>
    </row>
    <row r="70" spans="5:6" x14ac:dyDescent="0.25">
      <c r="E70" s="4" t="s">
        <v>200</v>
      </c>
      <c r="F70" s="4">
        <v>76</v>
      </c>
    </row>
    <row r="71" spans="5:6" x14ac:dyDescent="0.25">
      <c r="E71" s="4" t="s">
        <v>185</v>
      </c>
      <c r="F71" s="4">
        <v>380</v>
      </c>
    </row>
    <row r="72" spans="5:6" x14ac:dyDescent="0.25">
      <c r="E72" s="4" t="s">
        <v>25</v>
      </c>
      <c r="F72" s="4">
        <v>182</v>
      </c>
    </row>
    <row r="73" spans="5:6" x14ac:dyDescent="0.25">
      <c r="E73" s="4" t="s">
        <v>254</v>
      </c>
      <c r="F73" s="4">
        <v>220</v>
      </c>
    </row>
    <row r="74" spans="5:6" x14ac:dyDescent="0.25">
      <c r="E74" s="4" t="s">
        <v>329</v>
      </c>
      <c r="F74" s="4">
        <v>323</v>
      </c>
    </row>
    <row r="75" spans="5:6" x14ac:dyDescent="0.25">
      <c r="E75" s="4" t="s">
        <v>87</v>
      </c>
      <c r="F75" s="4">
        <v>115</v>
      </c>
    </row>
    <row r="76" spans="5:6" x14ac:dyDescent="0.25">
      <c r="E76" s="4" t="s">
        <v>32</v>
      </c>
      <c r="F76" s="4">
        <v>94</v>
      </c>
    </row>
    <row r="77" spans="5:6" x14ac:dyDescent="0.25">
      <c r="E77" s="4" t="s">
        <v>59</v>
      </c>
      <c r="F77" s="4">
        <v>205</v>
      </c>
    </row>
    <row r="78" spans="5:6" x14ac:dyDescent="0.25">
      <c r="E78" s="4" t="s">
        <v>28</v>
      </c>
      <c r="F78" s="4">
        <v>378</v>
      </c>
    </row>
    <row r="79" spans="5:6" x14ac:dyDescent="0.25">
      <c r="E79" s="4" t="s">
        <v>54</v>
      </c>
      <c r="F79" s="4">
        <v>264</v>
      </c>
    </row>
    <row r="80" spans="5:6" x14ac:dyDescent="0.25">
      <c r="E80" s="4" t="s">
        <v>68</v>
      </c>
      <c r="F80" s="4">
        <v>214</v>
      </c>
    </row>
    <row r="81" spans="5:6" x14ac:dyDescent="0.25">
      <c r="E81" s="4" t="s">
        <v>120</v>
      </c>
      <c r="F81" s="4">
        <v>285</v>
      </c>
    </row>
    <row r="82" spans="5:6" x14ac:dyDescent="0.25">
      <c r="E82" s="4" t="s">
        <v>12</v>
      </c>
      <c r="F82" s="4">
        <v>285</v>
      </c>
    </row>
    <row r="83" spans="5:6" x14ac:dyDescent="0.25">
      <c r="E83" s="4" t="s">
        <v>154</v>
      </c>
      <c r="F83" s="4">
        <v>65</v>
      </c>
    </row>
    <row r="84" spans="5:6" x14ac:dyDescent="0.25">
      <c r="E84" s="4" t="s">
        <v>92</v>
      </c>
      <c r="F84" s="4">
        <v>232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vzduchovka_kalendar_20240213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Menzel</dc:creator>
  <cp:lastModifiedBy>Menzel Ondřej</cp:lastModifiedBy>
  <dcterms:created xsi:type="dcterms:W3CDTF">2024-02-13T19:20:27Z</dcterms:created>
  <dcterms:modified xsi:type="dcterms:W3CDTF">2025-03-23T20:50:39Z</dcterms:modified>
</cp:coreProperties>
</file>